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ybert.herrera\Desktop\HIGH DESERT COMPETITION\"/>
    </mc:Choice>
  </mc:AlternateContent>
  <bookViews>
    <workbookView xWindow="0" yWindow="840" windowWidth="25200" windowHeight="11985" activeTab="5"/>
  </bookViews>
  <sheets>
    <sheet name="2018 1 2 3 4 5 " sheetId="1" r:id="rId1"/>
    <sheet name="2018 7 8 9 10" sheetId="2" r:id="rId2"/>
    <sheet name="MEDALS" sheetId="4" r:id="rId3"/>
    <sheet name="EIC RIFLE" sheetId="5" r:id="rId4"/>
    <sheet name="EIC PISTOL" sheetId="6" r:id="rId5"/>
    <sheet name="TEAM" sheetId="3" r:id="rId6"/>
  </sheets>
  <definedNames>
    <definedName name="_xlnm._FilterDatabase" localSheetId="0" hidden="1">'2018 1 2 3 4 5 '!$A$2:$T$2</definedName>
    <definedName name="_xlnm._FilterDatabase" localSheetId="1" hidden="1">'2018 7 8 9 10'!$A$2:$M$2</definedName>
    <definedName name="_xlnm._FilterDatabase" localSheetId="4" hidden="1">'EIC PISTOL'!$A$2:$I$2</definedName>
    <definedName name="_xlnm._FilterDatabase" localSheetId="3" hidden="1">'EIC RIFLE'!$A$2:$M$2</definedName>
    <definedName name="_xlnm._FilterDatabase" localSheetId="2" hidden="1">MEDALS!$A$1:$H$1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6" l="1"/>
  <c r="I12" i="6"/>
  <c r="I15" i="6"/>
  <c r="I4" i="6"/>
  <c r="J4" i="6"/>
  <c r="J5" i="6"/>
  <c r="J6" i="6"/>
  <c r="J7" i="6"/>
  <c r="I7" i="6"/>
  <c r="J8" i="6"/>
  <c r="J9" i="6"/>
  <c r="J10" i="6"/>
  <c r="J11" i="6"/>
  <c r="J12" i="6"/>
  <c r="I3" i="6"/>
  <c r="J13" i="6"/>
  <c r="I11" i="6"/>
  <c r="J14" i="6"/>
  <c r="I10" i="6"/>
  <c r="J15" i="6"/>
  <c r="J16" i="6"/>
  <c r="J17" i="6"/>
  <c r="I5" i="6"/>
  <c r="J18" i="6"/>
  <c r="I8" i="6"/>
  <c r="I17" i="6"/>
  <c r="I14" i="6"/>
  <c r="I13" i="6"/>
  <c r="I6" i="6"/>
  <c r="I9" i="6"/>
  <c r="I18" i="6"/>
  <c r="L30" i="5" l="1"/>
  <c r="M30" i="5"/>
  <c r="J3" i="6" l="1"/>
  <c r="M25" i="5"/>
  <c r="L25" i="5"/>
  <c r="M29" i="5"/>
  <c r="L29" i="5"/>
  <c r="M28" i="5"/>
  <c r="L28" i="5"/>
  <c r="M12" i="5"/>
  <c r="L12" i="5"/>
  <c r="M26" i="5"/>
  <c r="L26" i="5"/>
  <c r="M24" i="5"/>
  <c r="L24" i="5"/>
  <c r="M27" i="5"/>
  <c r="L27" i="5"/>
  <c r="M9" i="5"/>
  <c r="L9" i="5"/>
  <c r="M5" i="5"/>
  <c r="L5" i="5"/>
  <c r="M18" i="5"/>
  <c r="L18" i="5"/>
  <c r="M15" i="5"/>
  <c r="L15" i="5"/>
  <c r="M19" i="5"/>
  <c r="L19" i="5"/>
  <c r="M23" i="5"/>
  <c r="L23" i="5"/>
  <c r="M13" i="5"/>
  <c r="L13" i="5"/>
  <c r="M16" i="5"/>
  <c r="L16" i="5"/>
  <c r="M17" i="5"/>
  <c r="L17" i="5"/>
  <c r="M7" i="5"/>
  <c r="L7" i="5"/>
  <c r="M14" i="5"/>
  <c r="L14" i="5"/>
  <c r="M21" i="5"/>
  <c r="L21" i="5"/>
  <c r="M20" i="5"/>
  <c r="L20" i="5"/>
  <c r="M22" i="5"/>
  <c r="L22" i="5"/>
  <c r="M10" i="5"/>
  <c r="L10" i="5"/>
  <c r="M8" i="5"/>
  <c r="L8" i="5"/>
  <c r="M4" i="5"/>
  <c r="L4" i="5"/>
  <c r="M6" i="5"/>
  <c r="L6" i="5"/>
  <c r="M11" i="5"/>
  <c r="L11" i="5"/>
  <c r="M3" i="5"/>
  <c r="L3" i="5"/>
  <c r="H24" i="4"/>
  <c r="H18" i="4"/>
  <c r="H33" i="4"/>
  <c r="H39" i="4"/>
  <c r="H5" i="4"/>
  <c r="H19" i="4"/>
  <c r="H6" i="4"/>
  <c r="H41" i="4"/>
  <c r="H28" i="4"/>
  <c r="H32" i="4"/>
  <c r="H9" i="4"/>
  <c r="H14" i="4"/>
  <c r="H10" i="4"/>
  <c r="H27" i="4"/>
  <c r="H26" i="4"/>
  <c r="H36" i="4"/>
  <c r="H34" i="4"/>
  <c r="H11" i="4"/>
  <c r="H12" i="4"/>
  <c r="H21" i="4"/>
  <c r="H13" i="4"/>
  <c r="H3" i="4"/>
  <c r="H2" i="4"/>
  <c r="H4" i="4"/>
  <c r="H16" i="4"/>
  <c r="H15" i="4"/>
  <c r="H37" i="4"/>
  <c r="H20" i="4"/>
  <c r="H8" i="4"/>
  <c r="H35" i="4"/>
  <c r="H29" i="4"/>
  <c r="H30" i="4"/>
  <c r="H38" i="4"/>
  <c r="H25" i="4"/>
  <c r="H31" i="4"/>
  <c r="H17" i="4"/>
  <c r="H22" i="4"/>
  <c r="H40" i="4"/>
  <c r="H23" i="4"/>
  <c r="H7" i="4"/>
  <c r="L41" i="2"/>
  <c r="M41" i="2"/>
  <c r="L24" i="2"/>
  <c r="M24" i="2"/>
  <c r="L11" i="2"/>
  <c r="M11" i="2"/>
  <c r="L38" i="2"/>
  <c r="M38" i="2"/>
  <c r="L20" i="2"/>
  <c r="M20" i="2"/>
  <c r="L13" i="2"/>
  <c r="M13" i="2"/>
  <c r="L37" i="2"/>
  <c r="M37" i="2"/>
  <c r="L6" i="2"/>
  <c r="M6" i="2"/>
  <c r="L5" i="2"/>
  <c r="M5" i="2"/>
  <c r="L34" i="2"/>
  <c r="M34" i="2"/>
  <c r="L19" i="2"/>
  <c r="M19" i="2"/>
  <c r="L23" i="2"/>
  <c r="M23" i="2"/>
  <c r="L26" i="2"/>
  <c r="M26" i="2"/>
  <c r="L25" i="2"/>
  <c r="M25" i="2"/>
  <c r="L8" i="2"/>
  <c r="M8" i="2"/>
  <c r="L22" i="2"/>
  <c r="M22" i="2"/>
  <c r="L33" i="2"/>
  <c r="M33" i="2"/>
  <c r="E28" i="3" l="1"/>
  <c r="D28" i="3"/>
  <c r="E21" i="3"/>
  <c r="D21" i="3"/>
  <c r="E14" i="3"/>
  <c r="D14" i="3"/>
  <c r="E7" i="3"/>
  <c r="D7" i="3"/>
  <c r="L36" i="2"/>
  <c r="M36" i="2"/>
  <c r="L14" i="2"/>
  <c r="M14" i="2"/>
  <c r="L4" i="2"/>
  <c r="M4" i="2"/>
  <c r="L10" i="2"/>
  <c r="M10" i="2"/>
  <c r="L9" i="2"/>
  <c r="M9" i="2"/>
  <c r="L12" i="2"/>
  <c r="M12" i="2"/>
  <c r="L31" i="2"/>
  <c r="M31" i="2"/>
  <c r="L29" i="2"/>
  <c r="M29" i="2"/>
  <c r="L18" i="2"/>
  <c r="M18" i="2"/>
  <c r="L42" i="2"/>
  <c r="M42" i="2"/>
  <c r="L15" i="2"/>
  <c r="M15" i="2"/>
  <c r="L17" i="2"/>
  <c r="M17" i="2"/>
  <c r="L32" i="2"/>
  <c r="M32" i="2"/>
  <c r="L40" i="2"/>
  <c r="M40" i="2"/>
  <c r="L30" i="2"/>
  <c r="M30" i="2"/>
  <c r="L27" i="2"/>
  <c r="M27" i="2"/>
  <c r="L21" i="2"/>
  <c r="M21" i="2"/>
  <c r="L16" i="2"/>
  <c r="M16" i="2"/>
  <c r="L28" i="2"/>
  <c r="M28" i="2"/>
  <c r="L39" i="2"/>
  <c r="M39" i="2"/>
  <c r="L35" i="2"/>
  <c r="M35" i="2"/>
  <c r="L7" i="2"/>
  <c r="M7" i="2"/>
  <c r="M3" i="2"/>
  <c r="L3" i="2"/>
  <c r="Q12" i="1"/>
  <c r="P12" i="1"/>
  <c r="K12" i="1"/>
  <c r="J12" i="1"/>
  <c r="Q11" i="1"/>
  <c r="P11" i="1"/>
  <c r="K11" i="1"/>
  <c r="J11" i="1"/>
  <c r="Q18" i="1"/>
  <c r="P18" i="1"/>
  <c r="K18" i="1"/>
  <c r="J18" i="1"/>
  <c r="Q9" i="1"/>
  <c r="P9" i="1"/>
  <c r="K9" i="1"/>
  <c r="J9" i="1"/>
  <c r="Q30" i="1"/>
  <c r="P30" i="1"/>
  <c r="K30" i="1"/>
  <c r="J30" i="1"/>
  <c r="Q28" i="1"/>
  <c r="P28" i="1"/>
  <c r="K28" i="1"/>
  <c r="J28" i="1"/>
  <c r="Q29" i="1"/>
  <c r="P29" i="1"/>
  <c r="K29" i="1"/>
  <c r="J29" i="1"/>
  <c r="Q27" i="1"/>
  <c r="P27" i="1"/>
  <c r="K27" i="1"/>
  <c r="J27" i="1"/>
  <c r="Q10" i="1"/>
  <c r="P10" i="1"/>
  <c r="K10" i="1"/>
  <c r="J10" i="1"/>
  <c r="Q26" i="1"/>
  <c r="P26" i="1"/>
  <c r="J26" i="1"/>
  <c r="Q24" i="1"/>
  <c r="P24" i="1"/>
  <c r="K24" i="1"/>
  <c r="J24" i="1"/>
  <c r="Q20" i="1"/>
  <c r="P20" i="1"/>
  <c r="K20" i="1"/>
  <c r="J20" i="1"/>
  <c r="Q8" i="1"/>
  <c r="P8" i="1"/>
  <c r="K8" i="1"/>
  <c r="J8" i="1"/>
  <c r="Q22" i="1"/>
  <c r="P22" i="1"/>
  <c r="K22" i="1"/>
  <c r="J22" i="1"/>
  <c r="Q23" i="1"/>
  <c r="P23" i="1"/>
  <c r="K23" i="1"/>
  <c r="J23" i="1"/>
  <c r="Q7" i="1"/>
  <c r="P7" i="1"/>
  <c r="K7" i="1"/>
  <c r="J7" i="1"/>
  <c r="Q21" i="1"/>
  <c r="P21" i="1"/>
  <c r="K21" i="1"/>
  <c r="J21" i="1"/>
  <c r="Q19" i="1"/>
  <c r="P19" i="1"/>
  <c r="K19" i="1"/>
  <c r="J19" i="1"/>
  <c r="Q25" i="1"/>
  <c r="P25" i="1"/>
  <c r="K25" i="1"/>
  <c r="J25" i="1"/>
  <c r="Q5" i="1"/>
  <c r="P5" i="1"/>
  <c r="K5" i="1"/>
  <c r="J5" i="1"/>
  <c r="Q14" i="1"/>
  <c r="P14" i="1"/>
  <c r="K14" i="1"/>
  <c r="J14" i="1"/>
  <c r="Q4" i="1"/>
  <c r="P4" i="1"/>
  <c r="K4" i="1"/>
  <c r="J4" i="1"/>
  <c r="Q6" i="1"/>
  <c r="P6" i="1"/>
  <c r="K6" i="1"/>
  <c r="J6" i="1"/>
  <c r="Q17" i="1"/>
  <c r="P17" i="1"/>
  <c r="K17" i="1"/>
  <c r="J17" i="1"/>
  <c r="Q3" i="1"/>
  <c r="P3" i="1"/>
  <c r="K3" i="1"/>
  <c r="J3" i="1"/>
  <c r="Q16" i="1"/>
  <c r="P16" i="1"/>
  <c r="K16" i="1"/>
  <c r="J16" i="1"/>
  <c r="Q13" i="1"/>
  <c r="P13" i="1"/>
  <c r="K13" i="1"/>
  <c r="J13" i="1"/>
  <c r="Q15" i="1"/>
  <c r="P15" i="1"/>
  <c r="K15" i="1"/>
  <c r="J15" i="1"/>
  <c r="S15" i="1" l="1"/>
  <c r="R10" i="1"/>
  <c r="R27" i="1"/>
  <c r="R29" i="1"/>
  <c r="R28" i="1"/>
  <c r="R30" i="1"/>
  <c r="R9" i="1"/>
  <c r="R18" i="1"/>
  <c r="R11" i="1"/>
  <c r="S3" i="1"/>
  <c r="R12" i="1"/>
  <c r="R26" i="1"/>
  <c r="S13" i="1"/>
  <c r="S16" i="1"/>
  <c r="S17" i="1"/>
  <c r="R3" i="1"/>
  <c r="R17" i="1"/>
  <c r="R6" i="1"/>
  <c r="R4" i="1"/>
  <c r="R14" i="1"/>
  <c r="R5" i="1"/>
  <c r="R25" i="1"/>
  <c r="R19" i="1"/>
  <c r="R21" i="1"/>
  <c r="R7" i="1"/>
  <c r="R23" i="1"/>
  <c r="R22" i="1"/>
  <c r="R8" i="1"/>
  <c r="R20" i="1"/>
  <c r="R24" i="1"/>
  <c r="S10" i="1"/>
  <c r="S27" i="1"/>
  <c r="S29" i="1"/>
  <c r="S28" i="1"/>
  <c r="S30" i="1"/>
  <c r="S9" i="1"/>
  <c r="S18" i="1"/>
  <c r="S11" i="1"/>
  <c r="S6" i="1"/>
  <c r="S4" i="1"/>
  <c r="S14" i="1"/>
  <c r="S20" i="1"/>
  <c r="S24" i="1"/>
  <c r="S5" i="1"/>
  <c r="S25" i="1"/>
  <c r="S19" i="1"/>
  <c r="S21" i="1"/>
  <c r="S7" i="1"/>
  <c r="S23" i="1"/>
  <c r="S22" i="1"/>
  <c r="S8" i="1"/>
  <c r="K26" i="1"/>
  <c r="S26" i="1" s="1"/>
  <c r="S12" i="1"/>
  <c r="R15" i="1"/>
  <c r="R13" i="1"/>
  <c r="R16" i="1"/>
</calcChain>
</file>

<file path=xl/sharedStrings.xml><?xml version="1.0" encoding="utf-8"?>
<sst xmlns="http://schemas.openxmlformats.org/spreadsheetml/2006/main" count="591" uniqueCount="160">
  <si>
    <t>LAST NAME</t>
  </si>
  <si>
    <t>FIRST NAME</t>
  </si>
  <si>
    <t>RIFLE TYPE</t>
  </si>
  <si>
    <t>MATCH 1</t>
  </si>
  <si>
    <t>X</t>
  </si>
  <si>
    <t>MATCH 2</t>
  </si>
  <si>
    <t>MATCH 3</t>
  </si>
  <si>
    <t>TOTAL</t>
  </si>
  <si>
    <t>TOTAL X</t>
  </si>
  <si>
    <t>MATCH 4</t>
  </si>
  <si>
    <t>MATCH 5</t>
  </si>
  <si>
    <t xml:space="preserve">X </t>
  </si>
  <si>
    <t>TOTAL 4,5</t>
  </si>
  <si>
    <t>GRAND TOTAL</t>
  </si>
  <si>
    <t>CLASS</t>
  </si>
  <si>
    <t>CARR</t>
  </si>
  <si>
    <t>GEORGE</t>
  </si>
  <si>
    <t>MATCH</t>
  </si>
  <si>
    <t>F/O</t>
  </si>
  <si>
    <t>ROTH</t>
  </si>
  <si>
    <t>MARK</t>
  </si>
  <si>
    <t>F-CLASS/O</t>
  </si>
  <si>
    <t>YORK</t>
  </si>
  <si>
    <t>EUGENE</t>
  </si>
  <si>
    <t>S/I</t>
  </si>
  <si>
    <t>JONES</t>
  </si>
  <si>
    <t>MICHAEL</t>
  </si>
  <si>
    <t>F-CLASS</t>
  </si>
  <si>
    <t>VILLAREAL</t>
  </si>
  <si>
    <t xml:space="preserve">SSGT </t>
  </si>
  <si>
    <t>EDWARDS</t>
  </si>
  <si>
    <t>LANGE</t>
  </si>
  <si>
    <t>WALTER</t>
  </si>
  <si>
    <t>MURDICA</t>
  </si>
  <si>
    <t>LOUIS</t>
  </si>
  <si>
    <t>M/O</t>
  </si>
  <si>
    <t>JIAO</t>
  </si>
  <si>
    <t>JAMES</t>
  </si>
  <si>
    <t>M/I</t>
  </si>
  <si>
    <t>CRENSHAW</t>
  </si>
  <si>
    <t>PAULA</t>
  </si>
  <si>
    <t>SERVICE</t>
  </si>
  <si>
    <t>LETWIN</t>
  </si>
  <si>
    <t>BRUCE</t>
  </si>
  <si>
    <t>BROWN</t>
  </si>
  <si>
    <t>GREG</t>
  </si>
  <si>
    <t>STOTTLEMEYER</t>
  </si>
  <si>
    <t>KERRY</t>
  </si>
  <si>
    <t>S/O</t>
  </si>
  <si>
    <t>HERMSEN</t>
  </si>
  <si>
    <t>JOHN</t>
  </si>
  <si>
    <t>LOVAT</t>
  </si>
  <si>
    <t>JEFF</t>
  </si>
  <si>
    <t>KEIR</t>
  </si>
  <si>
    <t xml:space="preserve">GUNNER </t>
  </si>
  <si>
    <t>SKINTA</t>
  </si>
  <si>
    <t>LOOSE</t>
  </si>
  <si>
    <t>CHRISTOPHER</t>
  </si>
  <si>
    <t>NATIONS</t>
  </si>
  <si>
    <t>RANDY</t>
  </si>
  <si>
    <t xml:space="preserve">LCPL </t>
  </si>
  <si>
    <t>PRICE</t>
  </si>
  <si>
    <t>DIAZ</t>
  </si>
  <si>
    <t>RAYMOND</t>
  </si>
  <si>
    <t>LOSEY</t>
  </si>
  <si>
    <t>BRAD</t>
  </si>
  <si>
    <t>CPL</t>
  </si>
  <si>
    <t>KIZZACK</t>
  </si>
  <si>
    <t>ROBERTSON</t>
  </si>
  <si>
    <t>LAQUAGLIA</t>
  </si>
  <si>
    <t>MAJOR</t>
  </si>
  <si>
    <t>BEDLE</t>
  </si>
  <si>
    <t>TORDIL</t>
  </si>
  <si>
    <t>AMANTE</t>
  </si>
  <si>
    <t>HOLLAND</t>
  </si>
  <si>
    <t>STEVEN</t>
  </si>
  <si>
    <t>BERG</t>
  </si>
  <si>
    <t>ERIC</t>
  </si>
  <si>
    <t>DOUGHERTY</t>
  </si>
  <si>
    <t>SEAN</t>
  </si>
  <si>
    <t>DRAKE</t>
  </si>
  <si>
    <t>ELLIS</t>
  </si>
  <si>
    <t>DAVE</t>
  </si>
  <si>
    <t>HAFNER</t>
  </si>
  <si>
    <t>THOMAS</t>
  </si>
  <si>
    <t>HALL</t>
  </si>
  <si>
    <t>HOWARD</t>
  </si>
  <si>
    <t>MONTENEGRO</t>
  </si>
  <si>
    <t>ALEX</t>
  </si>
  <si>
    <t xml:space="preserve">RITCHIE </t>
  </si>
  <si>
    <t>SYLVIA</t>
  </si>
  <si>
    <t>JOEL</t>
  </si>
  <si>
    <t>WHITE</t>
  </si>
  <si>
    <t>MATCH 7</t>
  </si>
  <si>
    <t>MATCH 8</t>
  </si>
  <si>
    <t>MATCH 9</t>
  </si>
  <si>
    <t>MATCH 10</t>
  </si>
  <si>
    <t xml:space="preserve"> X</t>
  </si>
  <si>
    <t>SCORE</t>
  </si>
  <si>
    <t xml:space="preserve">LANGE </t>
  </si>
  <si>
    <t>F</t>
  </si>
  <si>
    <t>LOU</t>
  </si>
  <si>
    <t>MIKE</t>
  </si>
  <si>
    <t>MIX</t>
  </si>
  <si>
    <t>LINK</t>
  </si>
  <si>
    <t>KEN</t>
  </si>
  <si>
    <t>SSGT</t>
  </si>
  <si>
    <t>GUNNER</t>
  </si>
  <si>
    <t>KISSAK</t>
  </si>
  <si>
    <t xml:space="preserve">DRISCOLL </t>
  </si>
  <si>
    <t>ETHAN</t>
  </si>
  <si>
    <t xml:space="preserve">WILLIAMS </t>
  </si>
  <si>
    <t>SAMUEL</t>
  </si>
  <si>
    <t>PENNINGTON</t>
  </si>
  <si>
    <t>RONALD</t>
  </si>
  <si>
    <t>PEREIRA</t>
  </si>
  <si>
    <t>JOSE</t>
  </si>
  <si>
    <t>JACK</t>
  </si>
  <si>
    <t>PERKINS</t>
  </si>
  <si>
    <t>AARON</t>
  </si>
  <si>
    <t>HARRISON</t>
  </si>
  <si>
    <t>HARRY</t>
  </si>
  <si>
    <t>MARSHAL</t>
  </si>
  <si>
    <t>SAWYER</t>
  </si>
  <si>
    <t>JOSEPH</t>
  </si>
  <si>
    <t>LADAW</t>
  </si>
  <si>
    <t>ROMAN</t>
  </si>
  <si>
    <t>ALVAREZ</t>
  </si>
  <si>
    <t>TONY</t>
  </si>
  <si>
    <t>BELTRAN</t>
  </si>
  <si>
    <t>ZULEIDA</t>
  </si>
  <si>
    <t>BRINKMAN</t>
  </si>
  <si>
    <t>ERIK</t>
  </si>
  <si>
    <t>LN</t>
  </si>
  <si>
    <t>FN</t>
  </si>
  <si>
    <t>RIFLE</t>
  </si>
  <si>
    <t>SP</t>
  </si>
  <si>
    <t>RS</t>
  </si>
  <si>
    <t>RP</t>
  </si>
  <si>
    <t>200 S</t>
  </si>
  <si>
    <t>200 R</t>
  </si>
  <si>
    <t>300 R</t>
  </si>
  <si>
    <t>600 P</t>
  </si>
  <si>
    <t>50 S</t>
  </si>
  <si>
    <t>25 TIME</t>
  </si>
  <si>
    <t>25 RAPID</t>
  </si>
  <si>
    <t>POFF</t>
  </si>
  <si>
    <t>GRISWOLD</t>
  </si>
  <si>
    <t>CRAIG</t>
  </si>
  <si>
    <t>DEROSIER</t>
  </si>
  <si>
    <t>BRIAN</t>
  </si>
  <si>
    <t>ZALTA</t>
  </si>
  <si>
    <t>NIKOLAS</t>
  </si>
  <si>
    <t>MCELWAIN</t>
  </si>
  <si>
    <t>TERRY</t>
  </si>
  <si>
    <t>MATCH 1 - 5</t>
  </si>
  <si>
    <t>MATCH 7 - 10</t>
  </si>
  <si>
    <t>RIFLE EIC</t>
  </si>
  <si>
    <t>PISTOL EIC</t>
  </si>
  <si>
    <t>TEAM MATCH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</si>
</sst>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9" xfId="0" applyBorder="1"/>
    <xf numFmtId="0" fontId="0" fillId="4" borderId="3" xfId="0" applyFill="1" applyBorder="1"/>
    <xf numFmtId="0" fontId="0" fillId="4" borderId="4" xfId="0" applyFill="1" applyBorder="1"/>
    <xf numFmtId="0" fontId="0" fillId="0" borderId="7" xfId="0" applyFill="1" applyBorder="1"/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5" borderId="0" xfId="0" applyFill="1" applyBorder="1"/>
    <xf numFmtId="0" fontId="0" fillId="6" borderId="1" xfId="0" applyFill="1" applyBorder="1"/>
    <xf numFmtId="0" fontId="0" fillId="4" borderId="2" xfId="0" applyFill="1" applyBorder="1"/>
    <xf numFmtId="0" fontId="0" fillId="6" borderId="5" xfId="0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workbookViewId="0">
      <selection activeCell="I9" sqref="I9"/>
    </sheetView>
  </sheetViews>
  <sheetFormatPr defaultRowHeight="15" x14ac:dyDescent="0.25"/>
  <cols>
    <col min="1" max="1" width="14.28515625" bestFit="1" customWidth="1"/>
    <col min="2" max="2" width="13.28515625" bestFit="1" customWidth="1"/>
    <col min="3" max="3" width="10.28515625" bestFit="1" customWidth="1"/>
    <col min="4" max="4" width="9" bestFit="1" customWidth="1"/>
    <col min="18" max="18" width="12.7109375" customWidth="1"/>
  </cols>
  <sheetData>
    <row r="1" spans="1:20" ht="32.25" thickBot="1" x14ac:dyDescent="0.55000000000000004">
      <c r="F1" s="25" t="s">
        <v>155</v>
      </c>
    </row>
    <row r="2" spans="1:20" x14ac:dyDescent="0.25">
      <c r="A2" s="5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4</v>
      </c>
      <c r="H2" s="7" t="s">
        <v>6</v>
      </c>
      <c r="I2" s="7" t="s">
        <v>4</v>
      </c>
      <c r="J2" s="6" t="s">
        <v>7</v>
      </c>
      <c r="K2" s="7" t="s">
        <v>8</v>
      </c>
      <c r="L2" s="7" t="s">
        <v>9</v>
      </c>
      <c r="M2" s="7" t="s">
        <v>4</v>
      </c>
      <c r="N2" s="7" t="s">
        <v>10</v>
      </c>
      <c r="O2" s="7" t="s">
        <v>11</v>
      </c>
      <c r="P2" s="7" t="s">
        <v>12</v>
      </c>
      <c r="Q2" s="7" t="s">
        <v>4</v>
      </c>
      <c r="R2" s="7" t="s">
        <v>13</v>
      </c>
      <c r="S2" s="7" t="s">
        <v>4</v>
      </c>
      <c r="T2" s="8" t="s">
        <v>14</v>
      </c>
    </row>
    <row r="3" spans="1:20" x14ac:dyDescent="0.25">
      <c r="A3" s="9" t="s">
        <v>25</v>
      </c>
      <c r="B3" s="2" t="s">
        <v>26</v>
      </c>
      <c r="C3" s="3" t="s">
        <v>27</v>
      </c>
      <c r="D3" s="3">
        <v>192</v>
      </c>
      <c r="E3" s="3">
        <v>6</v>
      </c>
      <c r="F3" s="3">
        <v>191</v>
      </c>
      <c r="G3" s="3">
        <v>5</v>
      </c>
      <c r="H3" s="3">
        <v>187</v>
      </c>
      <c r="I3" s="3">
        <v>6</v>
      </c>
      <c r="J3" s="3">
        <f t="shared" ref="J3:J25" si="0">D3+F3+H3</f>
        <v>570</v>
      </c>
      <c r="K3" s="3">
        <f t="shared" ref="K3:K25" si="1">E3+G3+I3</f>
        <v>17</v>
      </c>
      <c r="L3" s="2">
        <v>186</v>
      </c>
      <c r="M3" s="2">
        <v>3</v>
      </c>
      <c r="N3" s="2">
        <v>190</v>
      </c>
      <c r="O3" s="2">
        <v>5</v>
      </c>
      <c r="P3" s="3">
        <f t="shared" ref="P3:P30" si="2">L3+N3</f>
        <v>376</v>
      </c>
      <c r="Q3" s="3">
        <f t="shared" ref="Q3:Q30" si="3">M3+O3</f>
        <v>8</v>
      </c>
      <c r="R3" s="3">
        <f t="shared" ref="R3:R30" si="4">J3+P3</f>
        <v>946</v>
      </c>
      <c r="S3" s="3">
        <f t="shared" ref="S3:S30" si="5">K3+Q3</f>
        <v>25</v>
      </c>
      <c r="T3" s="10" t="s">
        <v>18</v>
      </c>
    </row>
    <row r="4" spans="1:20" x14ac:dyDescent="0.25">
      <c r="A4" s="9" t="s">
        <v>31</v>
      </c>
      <c r="B4" s="2" t="s">
        <v>32</v>
      </c>
      <c r="C4" s="3" t="s">
        <v>27</v>
      </c>
      <c r="D4" s="3">
        <v>173</v>
      </c>
      <c r="E4" s="3">
        <v>2</v>
      </c>
      <c r="F4" s="3">
        <v>197</v>
      </c>
      <c r="G4" s="3">
        <v>9</v>
      </c>
      <c r="H4" s="3">
        <v>183</v>
      </c>
      <c r="I4" s="3">
        <v>3</v>
      </c>
      <c r="J4" s="3">
        <f t="shared" si="0"/>
        <v>553</v>
      </c>
      <c r="K4" s="3">
        <f t="shared" si="1"/>
        <v>14</v>
      </c>
      <c r="L4" s="2">
        <v>187</v>
      </c>
      <c r="M4" s="2">
        <v>0</v>
      </c>
      <c r="N4" s="2">
        <v>186</v>
      </c>
      <c r="O4" s="2">
        <v>1</v>
      </c>
      <c r="P4" s="3">
        <f t="shared" si="2"/>
        <v>373</v>
      </c>
      <c r="Q4" s="3">
        <f t="shared" si="3"/>
        <v>1</v>
      </c>
      <c r="R4" s="3">
        <f t="shared" si="4"/>
        <v>926</v>
      </c>
      <c r="S4" s="3">
        <f t="shared" si="5"/>
        <v>15</v>
      </c>
      <c r="T4" s="10" t="s">
        <v>18</v>
      </c>
    </row>
    <row r="5" spans="1:20" x14ac:dyDescent="0.25">
      <c r="A5" s="9" t="s">
        <v>36</v>
      </c>
      <c r="B5" s="2" t="s">
        <v>37</v>
      </c>
      <c r="C5" s="3" t="s">
        <v>27</v>
      </c>
      <c r="D5" s="3">
        <v>185</v>
      </c>
      <c r="E5" s="3">
        <v>6</v>
      </c>
      <c r="F5" s="3">
        <v>186</v>
      </c>
      <c r="G5" s="3">
        <v>1</v>
      </c>
      <c r="H5" s="3">
        <v>192</v>
      </c>
      <c r="I5" s="3">
        <v>3</v>
      </c>
      <c r="J5" s="3">
        <f t="shared" si="0"/>
        <v>563</v>
      </c>
      <c r="K5" s="3">
        <f t="shared" si="1"/>
        <v>10</v>
      </c>
      <c r="L5" s="2">
        <v>184</v>
      </c>
      <c r="M5" s="2">
        <v>0</v>
      </c>
      <c r="N5" s="2">
        <v>178</v>
      </c>
      <c r="O5" s="2">
        <v>2</v>
      </c>
      <c r="P5" s="3">
        <f t="shared" si="2"/>
        <v>362</v>
      </c>
      <c r="Q5" s="3">
        <f t="shared" si="3"/>
        <v>2</v>
      </c>
      <c r="R5" s="3">
        <f t="shared" si="4"/>
        <v>925</v>
      </c>
      <c r="S5" s="3">
        <f t="shared" si="5"/>
        <v>12</v>
      </c>
      <c r="T5" s="10" t="s">
        <v>38</v>
      </c>
    </row>
    <row r="6" spans="1:20" x14ac:dyDescent="0.25">
      <c r="A6" s="9" t="s">
        <v>29</v>
      </c>
      <c r="B6" s="2" t="s">
        <v>30</v>
      </c>
      <c r="C6" s="3" t="s">
        <v>27</v>
      </c>
      <c r="D6" s="3">
        <v>182</v>
      </c>
      <c r="E6" s="3">
        <v>1</v>
      </c>
      <c r="F6" s="3">
        <v>182</v>
      </c>
      <c r="G6" s="3">
        <v>3</v>
      </c>
      <c r="H6" s="3">
        <v>176</v>
      </c>
      <c r="I6" s="3">
        <v>1</v>
      </c>
      <c r="J6" s="3">
        <f t="shared" si="0"/>
        <v>540</v>
      </c>
      <c r="K6" s="3">
        <f t="shared" si="1"/>
        <v>5</v>
      </c>
      <c r="L6" s="2">
        <v>168</v>
      </c>
      <c r="M6" s="2">
        <v>1</v>
      </c>
      <c r="N6" s="2">
        <v>188</v>
      </c>
      <c r="O6" s="2">
        <v>5</v>
      </c>
      <c r="P6" s="3">
        <f t="shared" si="2"/>
        <v>356</v>
      </c>
      <c r="Q6" s="3">
        <f t="shared" si="3"/>
        <v>6</v>
      </c>
      <c r="R6" s="3">
        <f t="shared" si="4"/>
        <v>896</v>
      </c>
      <c r="S6" s="3">
        <f t="shared" si="5"/>
        <v>11</v>
      </c>
      <c r="T6" s="10" t="s">
        <v>18</v>
      </c>
    </row>
    <row r="7" spans="1:20" x14ac:dyDescent="0.25">
      <c r="A7" s="9" t="s">
        <v>46</v>
      </c>
      <c r="B7" s="2" t="s">
        <v>47</v>
      </c>
      <c r="C7" s="3" t="s">
        <v>27</v>
      </c>
      <c r="D7" s="3">
        <v>166</v>
      </c>
      <c r="E7" s="3">
        <v>1</v>
      </c>
      <c r="F7" s="3">
        <v>183</v>
      </c>
      <c r="G7" s="3">
        <v>3</v>
      </c>
      <c r="H7" s="3">
        <v>173</v>
      </c>
      <c r="I7" s="3">
        <v>1</v>
      </c>
      <c r="J7" s="3">
        <f t="shared" si="0"/>
        <v>522</v>
      </c>
      <c r="K7" s="3">
        <f t="shared" si="1"/>
        <v>5</v>
      </c>
      <c r="L7" s="2">
        <v>174</v>
      </c>
      <c r="M7" s="2">
        <v>0</v>
      </c>
      <c r="N7" s="2">
        <v>171</v>
      </c>
      <c r="O7" s="2">
        <v>4</v>
      </c>
      <c r="P7" s="3">
        <f t="shared" si="2"/>
        <v>345</v>
      </c>
      <c r="Q7" s="3">
        <f t="shared" si="3"/>
        <v>4</v>
      </c>
      <c r="R7" s="3">
        <f t="shared" si="4"/>
        <v>867</v>
      </c>
      <c r="S7" s="3">
        <f t="shared" si="5"/>
        <v>9</v>
      </c>
      <c r="T7" s="10" t="s">
        <v>48</v>
      </c>
    </row>
    <row r="8" spans="1:20" x14ac:dyDescent="0.25">
      <c r="A8" s="9" t="s">
        <v>49</v>
      </c>
      <c r="B8" s="2" t="s">
        <v>53</v>
      </c>
      <c r="C8" s="3" t="s">
        <v>27</v>
      </c>
      <c r="D8" s="3">
        <v>139</v>
      </c>
      <c r="E8" s="3">
        <v>0</v>
      </c>
      <c r="F8" s="3">
        <v>178</v>
      </c>
      <c r="G8" s="3">
        <v>1</v>
      </c>
      <c r="H8" s="3">
        <v>78</v>
      </c>
      <c r="I8" s="3">
        <v>0</v>
      </c>
      <c r="J8" s="3">
        <f t="shared" si="0"/>
        <v>395</v>
      </c>
      <c r="K8" s="3">
        <f t="shared" si="1"/>
        <v>1</v>
      </c>
      <c r="L8" s="2">
        <v>155</v>
      </c>
      <c r="M8" s="2">
        <v>0</v>
      </c>
      <c r="N8" s="2">
        <v>166</v>
      </c>
      <c r="O8" s="2">
        <v>1</v>
      </c>
      <c r="P8" s="3">
        <f t="shared" si="2"/>
        <v>321</v>
      </c>
      <c r="Q8" s="3">
        <f t="shared" si="3"/>
        <v>1</v>
      </c>
      <c r="R8" s="3">
        <f t="shared" si="4"/>
        <v>716</v>
      </c>
      <c r="S8" s="3">
        <f t="shared" si="5"/>
        <v>2</v>
      </c>
      <c r="T8" s="10" t="s">
        <v>48</v>
      </c>
    </row>
    <row r="9" spans="1:20" x14ac:dyDescent="0.25">
      <c r="A9" s="9" t="s">
        <v>29</v>
      </c>
      <c r="B9" s="2" t="s">
        <v>69</v>
      </c>
      <c r="C9" s="3" t="s">
        <v>27</v>
      </c>
      <c r="D9" s="3">
        <v>155</v>
      </c>
      <c r="E9" s="3">
        <v>0</v>
      </c>
      <c r="F9" s="3">
        <v>178</v>
      </c>
      <c r="G9" s="3">
        <v>1</v>
      </c>
      <c r="H9" s="3">
        <v>98</v>
      </c>
      <c r="I9" s="3">
        <v>0</v>
      </c>
      <c r="J9" s="3">
        <f t="shared" si="0"/>
        <v>431</v>
      </c>
      <c r="K9" s="3">
        <f t="shared" si="1"/>
        <v>1</v>
      </c>
      <c r="L9" s="2">
        <v>95</v>
      </c>
      <c r="M9" s="2">
        <v>0</v>
      </c>
      <c r="N9" s="2">
        <v>108</v>
      </c>
      <c r="O9" s="2">
        <v>0</v>
      </c>
      <c r="P9" s="3">
        <f t="shared" si="2"/>
        <v>203</v>
      </c>
      <c r="Q9" s="3">
        <f t="shared" si="3"/>
        <v>0</v>
      </c>
      <c r="R9" s="3">
        <f t="shared" si="4"/>
        <v>634</v>
      </c>
      <c r="S9" s="3">
        <f t="shared" si="5"/>
        <v>1</v>
      </c>
      <c r="T9" s="10" t="s">
        <v>48</v>
      </c>
    </row>
    <row r="10" spans="1:20" x14ac:dyDescent="0.25">
      <c r="A10" s="9" t="s">
        <v>60</v>
      </c>
      <c r="B10" s="2" t="s">
        <v>61</v>
      </c>
      <c r="C10" s="3" t="s">
        <v>27</v>
      </c>
      <c r="D10" s="3">
        <v>127</v>
      </c>
      <c r="E10" s="3">
        <v>0</v>
      </c>
      <c r="F10" s="3">
        <v>168</v>
      </c>
      <c r="G10" s="3">
        <v>0</v>
      </c>
      <c r="H10" s="3">
        <v>58</v>
      </c>
      <c r="I10" s="3">
        <v>0</v>
      </c>
      <c r="J10" s="3">
        <f t="shared" si="0"/>
        <v>353</v>
      </c>
      <c r="K10" s="3">
        <f t="shared" si="1"/>
        <v>0</v>
      </c>
      <c r="L10" s="2">
        <v>122</v>
      </c>
      <c r="M10" s="2">
        <v>0</v>
      </c>
      <c r="N10" s="2">
        <v>150</v>
      </c>
      <c r="O10" s="2">
        <v>0</v>
      </c>
      <c r="P10" s="3">
        <f t="shared" si="2"/>
        <v>272</v>
      </c>
      <c r="Q10" s="3">
        <f t="shared" si="3"/>
        <v>0</v>
      </c>
      <c r="R10" s="3">
        <f t="shared" si="4"/>
        <v>625</v>
      </c>
      <c r="S10" s="3">
        <f t="shared" si="5"/>
        <v>0</v>
      </c>
      <c r="T10" s="10" t="s">
        <v>24</v>
      </c>
    </row>
    <row r="11" spans="1:20" x14ac:dyDescent="0.25">
      <c r="A11" s="9" t="s">
        <v>72</v>
      </c>
      <c r="B11" s="2" t="s">
        <v>73</v>
      </c>
      <c r="C11" s="3" t="s">
        <v>27</v>
      </c>
      <c r="D11" s="3">
        <v>162</v>
      </c>
      <c r="E11" s="3">
        <v>0</v>
      </c>
      <c r="F11" s="3">
        <v>173</v>
      </c>
      <c r="G11" s="3">
        <v>2</v>
      </c>
      <c r="H11" s="3">
        <v>175</v>
      </c>
      <c r="I11" s="3">
        <v>1</v>
      </c>
      <c r="J11" s="3">
        <f t="shared" si="0"/>
        <v>510</v>
      </c>
      <c r="K11" s="3">
        <f t="shared" si="1"/>
        <v>3</v>
      </c>
      <c r="L11" s="2">
        <v>0</v>
      </c>
      <c r="M11" s="2">
        <v>0</v>
      </c>
      <c r="N11" s="2">
        <v>0</v>
      </c>
      <c r="O11" s="2">
        <v>0</v>
      </c>
      <c r="P11" s="3">
        <f t="shared" si="2"/>
        <v>0</v>
      </c>
      <c r="Q11" s="3">
        <f t="shared" si="3"/>
        <v>0</v>
      </c>
      <c r="R11" s="3">
        <f t="shared" si="4"/>
        <v>510</v>
      </c>
      <c r="S11" s="3">
        <f t="shared" si="5"/>
        <v>3</v>
      </c>
      <c r="T11" s="10" t="s">
        <v>35</v>
      </c>
    </row>
    <row r="12" spans="1:20" x14ac:dyDescent="0.25">
      <c r="A12" s="11" t="s">
        <v>74</v>
      </c>
      <c r="B12" s="3" t="s">
        <v>75</v>
      </c>
      <c r="C12" s="3" t="s">
        <v>27</v>
      </c>
      <c r="D12" s="3">
        <v>155</v>
      </c>
      <c r="E12" s="3">
        <v>1</v>
      </c>
      <c r="F12" s="3">
        <v>177</v>
      </c>
      <c r="G12" s="3">
        <v>1</v>
      </c>
      <c r="H12" s="3">
        <v>161</v>
      </c>
      <c r="I12" s="3">
        <v>0</v>
      </c>
      <c r="J12" s="3">
        <f t="shared" si="0"/>
        <v>493</v>
      </c>
      <c r="K12" s="3">
        <f t="shared" si="1"/>
        <v>2</v>
      </c>
      <c r="L12" s="2">
        <v>0</v>
      </c>
      <c r="M12" s="2">
        <v>0</v>
      </c>
      <c r="N12" s="2">
        <v>0</v>
      </c>
      <c r="O12" s="2">
        <v>0</v>
      </c>
      <c r="P12" s="3">
        <f t="shared" si="2"/>
        <v>0</v>
      </c>
      <c r="Q12" s="3">
        <f t="shared" si="3"/>
        <v>0</v>
      </c>
      <c r="R12" s="3">
        <f t="shared" si="4"/>
        <v>493</v>
      </c>
      <c r="S12" s="3">
        <f t="shared" si="5"/>
        <v>2</v>
      </c>
      <c r="T12" s="10"/>
    </row>
    <row r="13" spans="1:20" x14ac:dyDescent="0.25">
      <c r="A13" s="9" t="s">
        <v>19</v>
      </c>
      <c r="B13" s="2" t="s">
        <v>20</v>
      </c>
      <c r="C13" s="3" t="s">
        <v>21</v>
      </c>
      <c r="D13" s="3">
        <v>193</v>
      </c>
      <c r="E13" s="3">
        <v>5</v>
      </c>
      <c r="F13" s="3">
        <v>196</v>
      </c>
      <c r="G13" s="3">
        <v>3</v>
      </c>
      <c r="H13" s="3">
        <v>198</v>
      </c>
      <c r="I13" s="3">
        <v>8</v>
      </c>
      <c r="J13" s="4">
        <f t="shared" si="0"/>
        <v>587</v>
      </c>
      <c r="K13" s="3">
        <f t="shared" si="1"/>
        <v>16</v>
      </c>
      <c r="L13" s="2">
        <v>193</v>
      </c>
      <c r="M13" s="2">
        <v>5</v>
      </c>
      <c r="N13" s="2">
        <v>190</v>
      </c>
      <c r="O13" s="2">
        <v>4</v>
      </c>
      <c r="P13" s="3">
        <f t="shared" si="2"/>
        <v>383</v>
      </c>
      <c r="Q13" s="3">
        <f t="shared" si="3"/>
        <v>9</v>
      </c>
      <c r="R13" s="3">
        <f t="shared" si="4"/>
        <v>970</v>
      </c>
      <c r="S13" s="3">
        <f t="shared" si="5"/>
        <v>25</v>
      </c>
      <c r="T13" s="10" t="s">
        <v>18</v>
      </c>
    </row>
    <row r="14" spans="1:20" x14ac:dyDescent="0.25">
      <c r="A14" s="9" t="s">
        <v>33</v>
      </c>
      <c r="B14" s="2" t="s">
        <v>34</v>
      </c>
      <c r="C14" s="3" t="s">
        <v>21</v>
      </c>
      <c r="D14" s="3">
        <v>195</v>
      </c>
      <c r="E14" s="3">
        <v>3</v>
      </c>
      <c r="F14" s="3">
        <v>189</v>
      </c>
      <c r="G14" s="3">
        <v>2</v>
      </c>
      <c r="H14" s="3">
        <v>192</v>
      </c>
      <c r="I14" s="3">
        <v>6</v>
      </c>
      <c r="J14" s="3">
        <f t="shared" si="0"/>
        <v>576</v>
      </c>
      <c r="K14" s="3">
        <f t="shared" si="1"/>
        <v>11</v>
      </c>
      <c r="L14" s="2">
        <v>188</v>
      </c>
      <c r="M14" s="2">
        <v>3</v>
      </c>
      <c r="N14" s="2">
        <v>184</v>
      </c>
      <c r="O14" s="2">
        <v>4</v>
      </c>
      <c r="P14" s="3">
        <f t="shared" si="2"/>
        <v>372</v>
      </c>
      <c r="Q14" s="3">
        <f t="shared" si="3"/>
        <v>7</v>
      </c>
      <c r="R14" s="3">
        <f t="shared" si="4"/>
        <v>948</v>
      </c>
      <c r="S14" s="3">
        <f t="shared" si="5"/>
        <v>18</v>
      </c>
      <c r="T14" s="10" t="s">
        <v>35</v>
      </c>
    </row>
    <row r="15" spans="1:20" x14ac:dyDescent="0.25">
      <c r="A15" s="9" t="s">
        <v>15</v>
      </c>
      <c r="B15" s="2" t="s">
        <v>16</v>
      </c>
      <c r="C15" s="3" t="s">
        <v>17</v>
      </c>
      <c r="D15" s="3">
        <v>192</v>
      </c>
      <c r="E15" s="3">
        <v>1</v>
      </c>
      <c r="F15" s="3">
        <v>189</v>
      </c>
      <c r="G15" s="3">
        <v>4</v>
      </c>
      <c r="H15" s="3">
        <v>167</v>
      </c>
      <c r="I15" s="3">
        <v>4</v>
      </c>
      <c r="J15" s="3">
        <f t="shared" si="0"/>
        <v>548</v>
      </c>
      <c r="K15" s="3">
        <f t="shared" si="1"/>
        <v>9</v>
      </c>
      <c r="L15" s="2">
        <v>193</v>
      </c>
      <c r="M15" s="2">
        <v>7</v>
      </c>
      <c r="N15" s="2">
        <v>192</v>
      </c>
      <c r="O15" s="2">
        <v>7</v>
      </c>
      <c r="P15" s="3">
        <f t="shared" si="2"/>
        <v>385</v>
      </c>
      <c r="Q15" s="3">
        <f t="shared" si="3"/>
        <v>14</v>
      </c>
      <c r="R15" s="3">
        <f t="shared" si="4"/>
        <v>933</v>
      </c>
      <c r="S15" s="3">
        <f t="shared" si="5"/>
        <v>23</v>
      </c>
      <c r="T15" s="10" t="s">
        <v>18</v>
      </c>
    </row>
    <row r="16" spans="1:20" x14ac:dyDescent="0.25">
      <c r="A16" s="9" t="s">
        <v>22</v>
      </c>
      <c r="B16" s="2" t="s">
        <v>23</v>
      </c>
      <c r="C16" s="3" t="s">
        <v>17</v>
      </c>
      <c r="D16" s="3">
        <v>188</v>
      </c>
      <c r="E16" s="3">
        <v>2</v>
      </c>
      <c r="F16" s="3">
        <v>181</v>
      </c>
      <c r="G16" s="3">
        <v>5</v>
      </c>
      <c r="H16" s="3">
        <v>184</v>
      </c>
      <c r="I16" s="3">
        <v>4</v>
      </c>
      <c r="J16" s="3">
        <f t="shared" si="0"/>
        <v>553</v>
      </c>
      <c r="K16" s="3">
        <f t="shared" si="1"/>
        <v>11</v>
      </c>
      <c r="L16" s="2">
        <v>182</v>
      </c>
      <c r="M16" s="2">
        <v>2</v>
      </c>
      <c r="N16" s="2">
        <v>190</v>
      </c>
      <c r="O16" s="2">
        <v>6</v>
      </c>
      <c r="P16" s="3">
        <f t="shared" si="2"/>
        <v>372</v>
      </c>
      <c r="Q16" s="3">
        <f t="shared" si="3"/>
        <v>8</v>
      </c>
      <c r="R16" s="3">
        <f t="shared" si="4"/>
        <v>925</v>
      </c>
      <c r="S16" s="3">
        <f t="shared" si="5"/>
        <v>19</v>
      </c>
      <c r="T16" s="10" t="s">
        <v>24</v>
      </c>
    </row>
    <row r="17" spans="1:20" x14ac:dyDescent="0.25">
      <c r="A17" s="11" t="s">
        <v>28</v>
      </c>
      <c r="B17" s="3"/>
      <c r="C17" s="3" t="s">
        <v>17</v>
      </c>
      <c r="D17" s="3">
        <v>187</v>
      </c>
      <c r="E17" s="3">
        <v>3</v>
      </c>
      <c r="F17" s="3">
        <v>192</v>
      </c>
      <c r="G17" s="3">
        <v>5</v>
      </c>
      <c r="H17" s="3">
        <v>136</v>
      </c>
      <c r="I17" s="3">
        <v>1</v>
      </c>
      <c r="J17" s="3">
        <f t="shared" si="0"/>
        <v>515</v>
      </c>
      <c r="K17" s="3">
        <f t="shared" si="1"/>
        <v>9</v>
      </c>
      <c r="L17" s="2">
        <v>182</v>
      </c>
      <c r="M17" s="2">
        <v>6</v>
      </c>
      <c r="N17" s="2">
        <v>188</v>
      </c>
      <c r="O17" s="2">
        <v>3</v>
      </c>
      <c r="P17" s="3">
        <f t="shared" si="2"/>
        <v>370</v>
      </c>
      <c r="Q17" s="3">
        <f t="shared" si="3"/>
        <v>9</v>
      </c>
      <c r="R17" s="3">
        <f t="shared" si="4"/>
        <v>885</v>
      </c>
      <c r="S17" s="3">
        <f t="shared" si="5"/>
        <v>18</v>
      </c>
      <c r="T17" s="10" t="s">
        <v>18</v>
      </c>
    </row>
    <row r="18" spans="1:20" x14ac:dyDescent="0.25">
      <c r="A18" s="11" t="s">
        <v>70</v>
      </c>
      <c r="B18" s="3" t="s">
        <v>71</v>
      </c>
      <c r="C18" s="3" t="s">
        <v>17</v>
      </c>
      <c r="D18" s="3">
        <v>172</v>
      </c>
      <c r="E18" s="3">
        <v>0</v>
      </c>
      <c r="F18" s="3">
        <v>168</v>
      </c>
      <c r="G18" s="3">
        <v>0</v>
      </c>
      <c r="H18" s="3">
        <v>171</v>
      </c>
      <c r="I18" s="3">
        <v>0</v>
      </c>
      <c r="J18" s="3">
        <f t="shared" si="0"/>
        <v>511</v>
      </c>
      <c r="K18" s="3">
        <f t="shared" si="1"/>
        <v>0</v>
      </c>
      <c r="L18" s="2">
        <v>0</v>
      </c>
      <c r="M18" s="2">
        <v>0</v>
      </c>
      <c r="N18" s="2">
        <v>0</v>
      </c>
      <c r="O18" s="2">
        <v>0</v>
      </c>
      <c r="P18" s="3">
        <f t="shared" si="2"/>
        <v>0</v>
      </c>
      <c r="Q18" s="3">
        <f t="shared" si="3"/>
        <v>0</v>
      </c>
      <c r="R18" s="3">
        <f t="shared" si="4"/>
        <v>511</v>
      </c>
      <c r="S18" s="3">
        <f t="shared" si="5"/>
        <v>0</v>
      </c>
      <c r="T18" s="10" t="s">
        <v>24</v>
      </c>
    </row>
    <row r="19" spans="1:20" x14ac:dyDescent="0.25">
      <c r="A19" s="9" t="s">
        <v>42</v>
      </c>
      <c r="B19" s="2" t="s">
        <v>43</v>
      </c>
      <c r="C19" s="3" t="s">
        <v>17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f t="shared" si="0"/>
        <v>0</v>
      </c>
      <c r="K19" s="3">
        <f t="shared" si="1"/>
        <v>0</v>
      </c>
      <c r="L19" s="2">
        <v>164</v>
      </c>
      <c r="M19" s="2">
        <v>0</v>
      </c>
      <c r="N19" s="2">
        <v>175</v>
      </c>
      <c r="O19" s="2">
        <v>2</v>
      </c>
      <c r="P19" s="3">
        <f t="shared" si="2"/>
        <v>339</v>
      </c>
      <c r="Q19" s="3">
        <f t="shared" si="3"/>
        <v>2</v>
      </c>
      <c r="R19" s="3">
        <f t="shared" si="4"/>
        <v>339</v>
      </c>
      <c r="S19" s="3">
        <f t="shared" si="5"/>
        <v>2</v>
      </c>
      <c r="T19" s="10" t="s">
        <v>18</v>
      </c>
    </row>
    <row r="20" spans="1:20" x14ac:dyDescent="0.25">
      <c r="A20" s="9" t="s">
        <v>54</v>
      </c>
      <c r="B20" s="2" t="s">
        <v>55</v>
      </c>
      <c r="C20" s="3" t="s">
        <v>41</v>
      </c>
      <c r="D20" s="3">
        <v>192</v>
      </c>
      <c r="E20" s="3">
        <v>5</v>
      </c>
      <c r="F20" s="3">
        <v>192</v>
      </c>
      <c r="G20" s="3">
        <v>5</v>
      </c>
      <c r="H20" s="3">
        <v>188</v>
      </c>
      <c r="I20" s="3">
        <v>2</v>
      </c>
      <c r="J20" s="4">
        <f t="shared" si="0"/>
        <v>572</v>
      </c>
      <c r="K20" s="3">
        <f t="shared" si="1"/>
        <v>12</v>
      </c>
      <c r="L20" s="2">
        <v>174</v>
      </c>
      <c r="M20" s="2">
        <v>2</v>
      </c>
      <c r="N20" s="2">
        <v>160</v>
      </c>
      <c r="O20" s="2">
        <v>2</v>
      </c>
      <c r="P20" s="3">
        <f t="shared" si="2"/>
        <v>334</v>
      </c>
      <c r="Q20" s="3">
        <f t="shared" si="3"/>
        <v>4</v>
      </c>
      <c r="R20" s="3">
        <f t="shared" si="4"/>
        <v>906</v>
      </c>
      <c r="S20" s="3">
        <f t="shared" si="5"/>
        <v>16</v>
      </c>
      <c r="T20" s="10" t="s">
        <v>24</v>
      </c>
    </row>
    <row r="21" spans="1:20" x14ac:dyDescent="0.25">
      <c r="A21" s="9" t="s">
        <v>44</v>
      </c>
      <c r="B21" s="2" t="s">
        <v>45</v>
      </c>
      <c r="C21" s="3" t="s">
        <v>41</v>
      </c>
      <c r="D21" s="3">
        <v>182</v>
      </c>
      <c r="E21" s="3">
        <v>1</v>
      </c>
      <c r="F21" s="3">
        <v>185</v>
      </c>
      <c r="G21" s="3">
        <v>5</v>
      </c>
      <c r="H21" s="3">
        <v>178</v>
      </c>
      <c r="I21" s="3">
        <v>4</v>
      </c>
      <c r="J21" s="3">
        <f t="shared" si="0"/>
        <v>545</v>
      </c>
      <c r="K21" s="3">
        <f t="shared" si="1"/>
        <v>10</v>
      </c>
      <c r="L21" s="2">
        <v>184</v>
      </c>
      <c r="M21" s="2">
        <v>5</v>
      </c>
      <c r="N21" s="2">
        <v>174</v>
      </c>
      <c r="O21" s="2">
        <v>3</v>
      </c>
      <c r="P21" s="3">
        <f t="shared" si="2"/>
        <v>358</v>
      </c>
      <c r="Q21" s="3">
        <f t="shared" si="3"/>
        <v>8</v>
      </c>
      <c r="R21" s="3">
        <f t="shared" si="4"/>
        <v>903</v>
      </c>
      <c r="S21" s="3">
        <f t="shared" si="5"/>
        <v>18</v>
      </c>
      <c r="T21" s="10" t="s">
        <v>18</v>
      </c>
    </row>
    <row r="22" spans="1:20" x14ac:dyDescent="0.25">
      <c r="A22" s="9" t="s">
        <v>51</v>
      </c>
      <c r="B22" s="2" t="s">
        <v>52</v>
      </c>
      <c r="C22" s="3" t="s">
        <v>41</v>
      </c>
      <c r="D22" s="3">
        <v>179</v>
      </c>
      <c r="E22" s="3">
        <v>3</v>
      </c>
      <c r="F22" s="3">
        <v>159</v>
      </c>
      <c r="G22" s="3">
        <v>0</v>
      </c>
      <c r="H22" s="3">
        <v>183</v>
      </c>
      <c r="I22" s="3">
        <v>2</v>
      </c>
      <c r="J22" s="3">
        <f t="shared" si="0"/>
        <v>521</v>
      </c>
      <c r="K22" s="3">
        <f t="shared" si="1"/>
        <v>5</v>
      </c>
      <c r="L22" s="2">
        <v>168</v>
      </c>
      <c r="M22" s="2">
        <v>4</v>
      </c>
      <c r="N22" s="2">
        <v>168</v>
      </c>
      <c r="O22" s="2">
        <v>1</v>
      </c>
      <c r="P22" s="3">
        <f t="shared" si="2"/>
        <v>336</v>
      </c>
      <c r="Q22" s="3">
        <f t="shared" si="3"/>
        <v>5</v>
      </c>
      <c r="R22" s="3">
        <f t="shared" si="4"/>
        <v>857</v>
      </c>
      <c r="S22" s="3">
        <f t="shared" si="5"/>
        <v>10</v>
      </c>
      <c r="T22" s="10" t="s">
        <v>24</v>
      </c>
    </row>
    <row r="23" spans="1:20" x14ac:dyDescent="0.25">
      <c r="A23" s="9" t="s">
        <v>49</v>
      </c>
      <c r="B23" s="2" t="s">
        <v>50</v>
      </c>
      <c r="C23" s="3" t="s">
        <v>41</v>
      </c>
      <c r="D23" s="3">
        <v>177</v>
      </c>
      <c r="E23" s="3">
        <v>3</v>
      </c>
      <c r="F23" s="3">
        <v>142</v>
      </c>
      <c r="G23" s="3">
        <v>0</v>
      </c>
      <c r="H23" s="3">
        <v>186</v>
      </c>
      <c r="I23" s="3">
        <v>3</v>
      </c>
      <c r="J23" s="3">
        <f t="shared" si="0"/>
        <v>505</v>
      </c>
      <c r="K23" s="3">
        <f t="shared" si="1"/>
        <v>6</v>
      </c>
      <c r="L23" s="2">
        <v>170</v>
      </c>
      <c r="M23" s="2">
        <v>2</v>
      </c>
      <c r="N23" s="2">
        <v>169</v>
      </c>
      <c r="O23" s="2">
        <v>0</v>
      </c>
      <c r="P23" s="3">
        <f t="shared" si="2"/>
        <v>339</v>
      </c>
      <c r="Q23" s="3">
        <f t="shared" si="3"/>
        <v>2</v>
      </c>
      <c r="R23" s="3">
        <f t="shared" si="4"/>
        <v>844</v>
      </c>
      <c r="S23" s="3">
        <f t="shared" si="5"/>
        <v>8</v>
      </c>
      <c r="T23" s="10" t="s">
        <v>35</v>
      </c>
    </row>
    <row r="24" spans="1:20" x14ac:dyDescent="0.25">
      <c r="A24" s="11" t="s">
        <v>56</v>
      </c>
      <c r="B24" s="3" t="s">
        <v>57</v>
      </c>
      <c r="C24" s="3" t="s">
        <v>41</v>
      </c>
      <c r="D24" s="3">
        <v>181</v>
      </c>
      <c r="E24" s="3">
        <v>3</v>
      </c>
      <c r="F24" s="3">
        <v>182</v>
      </c>
      <c r="G24" s="3">
        <v>4</v>
      </c>
      <c r="H24" s="3">
        <v>169</v>
      </c>
      <c r="I24" s="3">
        <v>1</v>
      </c>
      <c r="J24" s="3">
        <f t="shared" si="0"/>
        <v>532</v>
      </c>
      <c r="K24" s="3">
        <f t="shared" si="1"/>
        <v>8</v>
      </c>
      <c r="L24" s="2">
        <v>153</v>
      </c>
      <c r="M24" s="2">
        <v>0</v>
      </c>
      <c r="N24" s="2">
        <v>151</v>
      </c>
      <c r="O24" s="2">
        <v>0</v>
      </c>
      <c r="P24" s="3">
        <f t="shared" si="2"/>
        <v>304</v>
      </c>
      <c r="Q24" s="3">
        <f t="shared" si="3"/>
        <v>0</v>
      </c>
      <c r="R24" s="3">
        <f t="shared" si="4"/>
        <v>836</v>
      </c>
      <c r="S24" s="3">
        <f t="shared" si="5"/>
        <v>8</v>
      </c>
      <c r="T24" s="10" t="s">
        <v>24</v>
      </c>
    </row>
    <row r="25" spans="1:20" x14ac:dyDescent="0.25">
      <c r="A25" s="9" t="s">
        <v>39</v>
      </c>
      <c r="B25" s="2" t="s">
        <v>40</v>
      </c>
      <c r="C25" s="3" t="s">
        <v>41</v>
      </c>
      <c r="D25" s="3">
        <v>150</v>
      </c>
      <c r="E25" s="3">
        <v>0</v>
      </c>
      <c r="F25" s="3">
        <v>177</v>
      </c>
      <c r="G25" s="3">
        <v>2</v>
      </c>
      <c r="H25" s="3">
        <v>153</v>
      </c>
      <c r="I25" s="3">
        <v>3</v>
      </c>
      <c r="J25" s="3">
        <f t="shared" si="0"/>
        <v>480</v>
      </c>
      <c r="K25" s="3">
        <f t="shared" si="1"/>
        <v>5</v>
      </c>
      <c r="L25" s="2">
        <v>141</v>
      </c>
      <c r="M25" s="2">
        <v>1</v>
      </c>
      <c r="N25" s="2">
        <v>176</v>
      </c>
      <c r="O25" s="2">
        <v>0</v>
      </c>
      <c r="P25" s="3">
        <f t="shared" si="2"/>
        <v>317</v>
      </c>
      <c r="Q25" s="3">
        <f t="shared" si="3"/>
        <v>1</v>
      </c>
      <c r="R25" s="3">
        <f t="shared" si="4"/>
        <v>797</v>
      </c>
      <c r="S25" s="3">
        <f t="shared" si="5"/>
        <v>6</v>
      </c>
      <c r="T25" s="10" t="s">
        <v>24</v>
      </c>
    </row>
    <row r="26" spans="1:20" x14ac:dyDescent="0.25">
      <c r="A26" s="9" t="s">
        <v>58</v>
      </c>
      <c r="B26" s="2" t="s">
        <v>59</v>
      </c>
      <c r="C26" s="3" t="s">
        <v>41</v>
      </c>
      <c r="D26" s="3">
        <v>152</v>
      </c>
      <c r="E26" s="3">
        <v>0</v>
      </c>
      <c r="F26" s="3">
        <v>158</v>
      </c>
      <c r="G26" s="3">
        <v>0</v>
      </c>
      <c r="H26" s="3">
        <v>87</v>
      </c>
      <c r="I26" s="3">
        <v>0</v>
      </c>
      <c r="J26" s="3">
        <f>D26+F26+H26</f>
        <v>397</v>
      </c>
      <c r="K26" s="3">
        <f>K25</f>
        <v>5</v>
      </c>
      <c r="L26" s="2">
        <v>180</v>
      </c>
      <c r="M26" s="2">
        <v>3</v>
      </c>
      <c r="N26" s="2">
        <v>150</v>
      </c>
      <c r="O26" s="2">
        <v>1</v>
      </c>
      <c r="P26" s="3">
        <f t="shared" si="2"/>
        <v>330</v>
      </c>
      <c r="Q26" s="3">
        <f t="shared" si="3"/>
        <v>4</v>
      </c>
      <c r="R26" s="3">
        <f t="shared" si="4"/>
        <v>727</v>
      </c>
      <c r="S26" s="3">
        <f t="shared" si="5"/>
        <v>9</v>
      </c>
      <c r="T26" s="10" t="s">
        <v>48</v>
      </c>
    </row>
    <row r="27" spans="1:20" x14ac:dyDescent="0.25">
      <c r="A27" s="9" t="s">
        <v>62</v>
      </c>
      <c r="B27" s="2" t="s">
        <v>63</v>
      </c>
      <c r="C27" s="3" t="s">
        <v>41</v>
      </c>
      <c r="D27" s="3">
        <v>178</v>
      </c>
      <c r="E27" s="3">
        <v>2</v>
      </c>
      <c r="F27" s="3">
        <v>114</v>
      </c>
      <c r="G27" s="3">
        <v>0</v>
      </c>
      <c r="H27" s="3">
        <v>142</v>
      </c>
      <c r="I27" s="3">
        <v>3</v>
      </c>
      <c r="J27" s="3">
        <f>D27+F27+H27</f>
        <v>434</v>
      </c>
      <c r="K27" s="3">
        <f>E27+G27+I27</f>
        <v>5</v>
      </c>
      <c r="L27" s="2">
        <v>108</v>
      </c>
      <c r="M27" s="2">
        <v>0</v>
      </c>
      <c r="N27" s="2">
        <v>149</v>
      </c>
      <c r="O27" s="2">
        <v>0</v>
      </c>
      <c r="P27" s="3">
        <f t="shared" si="2"/>
        <v>257</v>
      </c>
      <c r="Q27" s="3">
        <f t="shared" si="3"/>
        <v>0</v>
      </c>
      <c r="R27" s="3">
        <f t="shared" si="4"/>
        <v>691</v>
      </c>
      <c r="S27" s="3">
        <f t="shared" si="5"/>
        <v>5</v>
      </c>
      <c r="T27" s="10" t="s">
        <v>24</v>
      </c>
    </row>
    <row r="28" spans="1:20" x14ac:dyDescent="0.25">
      <c r="A28" s="9" t="s">
        <v>66</v>
      </c>
      <c r="B28" s="2" t="s">
        <v>67</v>
      </c>
      <c r="C28" s="3" t="s">
        <v>41</v>
      </c>
      <c r="D28" s="3">
        <v>157</v>
      </c>
      <c r="E28" s="3">
        <v>0</v>
      </c>
      <c r="F28" s="3">
        <v>76</v>
      </c>
      <c r="G28" s="3">
        <v>0</v>
      </c>
      <c r="H28" s="3">
        <v>179</v>
      </c>
      <c r="I28" s="3">
        <v>2</v>
      </c>
      <c r="J28" s="3">
        <f>D28+F28+H28</f>
        <v>412</v>
      </c>
      <c r="K28" s="3">
        <f>E28+G28+I28</f>
        <v>2</v>
      </c>
      <c r="L28" s="2">
        <v>133</v>
      </c>
      <c r="M28" s="2">
        <v>1</v>
      </c>
      <c r="N28" s="2">
        <v>125</v>
      </c>
      <c r="O28" s="2">
        <v>0</v>
      </c>
      <c r="P28" s="3">
        <f t="shared" si="2"/>
        <v>258</v>
      </c>
      <c r="Q28" s="3">
        <f t="shared" si="3"/>
        <v>1</v>
      </c>
      <c r="R28" s="3">
        <f t="shared" si="4"/>
        <v>670</v>
      </c>
      <c r="S28" s="3">
        <f t="shared" si="5"/>
        <v>3</v>
      </c>
      <c r="T28" s="10" t="s">
        <v>48</v>
      </c>
    </row>
    <row r="29" spans="1:20" x14ac:dyDescent="0.25">
      <c r="A29" s="9" t="s">
        <v>64</v>
      </c>
      <c r="B29" s="2" t="s">
        <v>65</v>
      </c>
      <c r="C29" s="3" t="s">
        <v>41</v>
      </c>
      <c r="D29" s="3">
        <v>75</v>
      </c>
      <c r="E29" s="3">
        <v>2</v>
      </c>
      <c r="F29" s="3">
        <v>131</v>
      </c>
      <c r="G29" s="3">
        <v>0</v>
      </c>
      <c r="H29" s="3">
        <v>175</v>
      </c>
      <c r="I29" s="3">
        <v>2</v>
      </c>
      <c r="J29" s="3">
        <f>D29+F29+H29</f>
        <v>381</v>
      </c>
      <c r="K29" s="3">
        <f>E29+G29+I29</f>
        <v>4</v>
      </c>
      <c r="L29" s="2">
        <v>141</v>
      </c>
      <c r="M29" s="2">
        <v>0</v>
      </c>
      <c r="N29" s="2">
        <v>136</v>
      </c>
      <c r="O29" s="2">
        <v>0</v>
      </c>
      <c r="P29" s="3">
        <f t="shared" si="2"/>
        <v>277</v>
      </c>
      <c r="Q29" s="3">
        <f t="shared" si="3"/>
        <v>0</v>
      </c>
      <c r="R29" s="3">
        <f t="shared" si="4"/>
        <v>658</v>
      </c>
      <c r="S29" s="3">
        <f t="shared" si="5"/>
        <v>4</v>
      </c>
      <c r="T29" s="10" t="s">
        <v>24</v>
      </c>
    </row>
    <row r="30" spans="1:20" ht="15.75" thickBot="1" x14ac:dyDescent="0.3">
      <c r="A30" s="12" t="s">
        <v>60</v>
      </c>
      <c r="B30" s="13" t="s">
        <v>68</v>
      </c>
      <c r="C30" s="13"/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f>D30+F30+H30</f>
        <v>0</v>
      </c>
      <c r="K30" s="13">
        <f>E30+G30+I30</f>
        <v>0</v>
      </c>
      <c r="L30" s="14">
        <v>24</v>
      </c>
      <c r="M30" s="14">
        <v>0</v>
      </c>
      <c r="N30" s="14">
        <v>31</v>
      </c>
      <c r="O30" s="14">
        <v>0</v>
      </c>
      <c r="P30" s="13">
        <f t="shared" si="2"/>
        <v>55</v>
      </c>
      <c r="Q30" s="13">
        <f t="shared" si="3"/>
        <v>0</v>
      </c>
      <c r="R30" s="13">
        <f t="shared" si="4"/>
        <v>55</v>
      </c>
      <c r="S30" s="13">
        <f t="shared" si="5"/>
        <v>0</v>
      </c>
      <c r="T30" s="15" t="s">
        <v>18</v>
      </c>
    </row>
  </sheetData>
  <autoFilter ref="A2:T2">
    <sortState ref="A2:T29">
      <sortCondition ref="C1"/>
    </sortState>
  </autoFilter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G7" sqref="G7"/>
    </sheetView>
  </sheetViews>
  <sheetFormatPr defaultRowHeight="15" x14ac:dyDescent="0.25"/>
  <cols>
    <col min="1" max="1" width="14.28515625" bestFit="1" customWidth="1"/>
    <col min="2" max="2" width="13.28515625" bestFit="1" customWidth="1"/>
    <col min="3" max="3" width="10.140625" bestFit="1" customWidth="1"/>
  </cols>
  <sheetData>
    <row r="1" spans="1:16" ht="31.5" x14ac:dyDescent="0.5">
      <c r="D1" s="25" t="s">
        <v>156</v>
      </c>
    </row>
    <row r="2" spans="1:16" x14ac:dyDescent="0.25">
      <c r="A2" s="19" t="s">
        <v>0</v>
      </c>
      <c r="B2" s="19" t="s">
        <v>1</v>
      </c>
      <c r="C2" s="20" t="s">
        <v>2</v>
      </c>
      <c r="D2" s="20" t="s">
        <v>93</v>
      </c>
      <c r="E2" s="20" t="s">
        <v>4</v>
      </c>
      <c r="F2" s="20" t="s">
        <v>94</v>
      </c>
      <c r="G2" s="20" t="s">
        <v>4</v>
      </c>
      <c r="H2" s="20" t="s">
        <v>95</v>
      </c>
      <c r="I2" s="20" t="s">
        <v>4</v>
      </c>
      <c r="J2" s="20" t="s">
        <v>96</v>
      </c>
      <c r="K2" s="20" t="s">
        <v>97</v>
      </c>
      <c r="L2" s="20" t="s">
        <v>7</v>
      </c>
      <c r="M2" s="20" t="s">
        <v>4</v>
      </c>
      <c r="P2" s="21"/>
    </row>
    <row r="3" spans="1:16" x14ac:dyDescent="0.25">
      <c r="A3" s="22" t="s">
        <v>15</v>
      </c>
      <c r="B3" s="2" t="s">
        <v>16</v>
      </c>
      <c r="C3" s="3" t="s">
        <v>41</v>
      </c>
      <c r="D3" s="3">
        <v>186</v>
      </c>
      <c r="E3" s="3">
        <v>3</v>
      </c>
      <c r="F3" s="3">
        <v>197</v>
      </c>
      <c r="G3" s="3">
        <v>9</v>
      </c>
      <c r="H3" s="3">
        <v>198</v>
      </c>
      <c r="I3" s="3">
        <v>6</v>
      </c>
      <c r="J3" s="3">
        <v>198</v>
      </c>
      <c r="K3" s="3">
        <v>6</v>
      </c>
      <c r="L3" s="3">
        <f t="shared" ref="L3:L42" si="0">D3+F3+H3+J3</f>
        <v>779</v>
      </c>
      <c r="M3" s="3">
        <f t="shared" ref="M3:M42" si="1">E3+G3+I3+K3</f>
        <v>24</v>
      </c>
    </row>
    <row r="4" spans="1:16" x14ac:dyDescent="0.25">
      <c r="A4" s="2" t="s">
        <v>42</v>
      </c>
      <c r="B4" s="2" t="s">
        <v>43</v>
      </c>
      <c r="C4" s="3" t="s">
        <v>41</v>
      </c>
      <c r="D4" s="3">
        <v>184</v>
      </c>
      <c r="E4" s="3">
        <v>1</v>
      </c>
      <c r="F4" s="3">
        <v>197</v>
      </c>
      <c r="G4" s="3">
        <v>9</v>
      </c>
      <c r="H4" s="3">
        <v>196</v>
      </c>
      <c r="I4" s="3">
        <v>6</v>
      </c>
      <c r="J4" s="3">
        <v>199</v>
      </c>
      <c r="K4" s="3">
        <v>13</v>
      </c>
      <c r="L4" s="3">
        <f t="shared" si="0"/>
        <v>776</v>
      </c>
      <c r="M4" s="3">
        <f t="shared" si="1"/>
        <v>29</v>
      </c>
    </row>
    <row r="5" spans="1:16" x14ac:dyDescent="0.25">
      <c r="A5" s="3" t="s">
        <v>120</v>
      </c>
      <c r="B5" s="3" t="s">
        <v>121</v>
      </c>
      <c r="C5" s="3" t="s">
        <v>41</v>
      </c>
      <c r="D5" s="3">
        <v>169</v>
      </c>
      <c r="E5" s="3">
        <v>0</v>
      </c>
      <c r="F5" s="3">
        <v>197</v>
      </c>
      <c r="G5" s="3">
        <v>7</v>
      </c>
      <c r="H5" s="3">
        <v>200</v>
      </c>
      <c r="I5" s="3">
        <v>12</v>
      </c>
      <c r="J5" s="3">
        <v>199</v>
      </c>
      <c r="K5" s="3">
        <v>10</v>
      </c>
      <c r="L5" s="22">
        <f t="shared" si="0"/>
        <v>765</v>
      </c>
      <c r="M5" s="3">
        <f t="shared" si="1"/>
        <v>29</v>
      </c>
    </row>
    <row r="6" spans="1:16" x14ac:dyDescent="0.25">
      <c r="A6" s="3" t="s">
        <v>118</v>
      </c>
      <c r="B6" s="3" t="s">
        <v>119</v>
      </c>
      <c r="C6" s="3" t="s">
        <v>41</v>
      </c>
      <c r="D6" s="3">
        <v>179</v>
      </c>
      <c r="E6" s="3">
        <v>1</v>
      </c>
      <c r="F6" s="3">
        <v>196</v>
      </c>
      <c r="G6" s="3">
        <v>6</v>
      </c>
      <c r="H6" s="3">
        <v>198</v>
      </c>
      <c r="I6" s="3">
        <v>8</v>
      </c>
      <c r="J6" s="3">
        <v>188</v>
      </c>
      <c r="K6" s="3">
        <v>4</v>
      </c>
      <c r="L6" s="3">
        <f t="shared" si="0"/>
        <v>761</v>
      </c>
      <c r="M6" s="3">
        <f t="shared" si="1"/>
        <v>19</v>
      </c>
    </row>
    <row r="7" spans="1:16" x14ac:dyDescent="0.25">
      <c r="A7" s="2" t="s">
        <v>90</v>
      </c>
      <c r="B7" s="2" t="s">
        <v>91</v>
      </c>
      <c r="C7" s="3" t="s">
        <v>41</v>
      </c>
      <c r="D7" s="3">
        <v>182</v>
      </c>
      <c r="E7" s="3">
        <v>2</v>
      </c>
      <c r="F7" s="3">
        <v>197</v>
      </c>
      <c r="G7" s="3">
        <v>8</v>
      </c>
      <c r="H7" s="3">
        <v>189</v>
      </c>
      <c r="I7" s="3">
        <v>4</v>
      </c>
      <c r="J7" s="3">
        <v>186</v>
      </c>
      <c r="K7" s="3">
        <v>6</v>
      </c>
      <c r="L7" s="3">
        <f t="shared" si="0"/>
        <v>754</v>
      </c>
      <c r="M7" s="3">
        <f t="shared" si="1"/>
        <v>20</v>
      </c>
    </row>
    <row r="8" spans="1:16" x14ac:dyDescent="0.25">
      <c r="A8" s="3" t="s">
        <v>131</v>
      </c>
      <c r="B8" s="3" t="s">
        <v>132</v>
      </c>
      <c r="C8" s="3" t="s">
        <v>41</v>
      </c>
      <c r="D8" s="3">
        <v>176</v>
      </c>
      <c r="E8" s="3">
        <v>4</v>
      </c>
      <c r="F8" s="3">
        <v>194</v>
      </c>
      <c r="G8" s="3">
        <v>5</v>
      </c>
      <c r="H8" s="3">
        <v>195</v>
      </c>
      <c r="I8" s="3">
        <v>1</v>
      </c>
      <c r="J8" s="3">
        <v>180</v>
      </c>
      <c r="K8" s="3">
        <v>2</v>
      </c>
      <c r="L8" s="3">
        <f t="shared" si="0"/>
        <v>745</v>
      </c>
      <c r="M8" s="3">
        <f t="shared" si="1"/>
        <v>12</v>
      </c>
    </row>
    <row r="9" spans="1:16" x14ac:dyDescent="0.25">
      <c r="A9" s="2" t="s">
        <v>49</v>
      </c>
      <c r="B9" s="2" t="s">
        <v>50</v>
      </c>
      <c r="C9" s="3" t="s">
        <v>41</v>
      </c>
      <c r="D9" s="3">
        <v>169</v>
      </c>
      <c r="E9" s="3">
        <v>2</v>
      </c>
      <c r="F9" s="3">
        <v>198</v>
      </c>
      <c r="G9" s="3">
        <v>7</v>
      </c>
      <c r="H9" s="3">
        <v>197</v>
      </c>
      <c r="I9" s="3">
        <v>11</v>
      </c>
      <c r="J9" s="3">
        <v>175</v>
      </c>
      <c r="K9" s="3">
        <v>4</v>
      </c>
      <c r="L9" s="22">
        <f t="shared" si="0"/>
        <v>739</v>
      </c>
      <c r="M9" s="3">
        <f t="shared" si="1"/>
        <v>24</v>
      </c>
    </row>
    <row r="10" spans="1:16" x14ac:dyDescent="0.25">
      <c r="A10" s="22" t="s">
        <v>44</v>
      </c>
      <c r="B10" s="2" t="s">
        <v>45</v>
      </c>
      <c r="C10" s="3" t="s">
        <v>41</v>
      </c>
      <c r="D10" s="3">
        <v>163</v>
      </c>
      <c r="E10" s="3">
        <v>0</v>
      </c>
      <c r="F10" s="3">
        <v>198</v>
      </c>
      <c r="G10" s="3">
        <v>4</v>
      </c>
      <c r="H10" s="3">
        <v>190</v>
      </c>
      <c r="I10" s="3">
        <v>4</v>
      </c>
      <c r="J10" s="3">
        <v>186</v>
      </c>
      <c r="K10" s="3">
        <v>1</v>
      </c>
      <c r="L10" s="3">
        <f t="shared" si="0"/>
        <v>737</v>
      </c>
      <c r="M10" s="3">
        <f t="shared" si="1"/>
        <v>9</v>
      </c>
    </row>
    <row r="11" spans="1:16" x14ac:dyDescent="0.25">
      <c r="A11" s="3" t="s">
        <v>111</v>
      </c>
      <c r="B11" s="3" t="s">
        <v>112</v>
      </c>
      <c r="C11" s="3" t="s">
        <v>41</v>
      </c>
      <c r="D11" s="3">
        <v>157</v>
      </c>
      <c r="E11" s="3">
        <v>0</v>
      </c>
      <c r="F11" s="3">
        <v>194</v>
      </c>
      <c r="G11" s="3">
        <v>2</v>
      </c>
      <c r="H11" s="3">
        <v>192</v>
      </c>
      <c r="I11" s="3">
        <v>2</v>
      </c>
      <c r="J11" s="3">
        <v>194</v>
      </c>
      <c r="K11" s="3">
        <v>6</v>
      </c>
      <c r="L11" s="3">
        <f t="shared" si="0"/>
        <v>737</v>
      </c>
      <c r="M11" s="3">
        <f t="shared" si="1"/>
        <v>10</v>
      </c>
    </row>
    <row r="12" spans="1:16" x14ac:dyDescent="0.25">
      <c r="A12" s="2" t="s">
        <v>51</v>
      </c>
      <c r="B12" s="2" t="s">
        <v>52</v>
      </c>
      <c r="C12" s="3" t="s">
        <v>41</v>
      </c>
      <c r="D12" s="3">
        <v>164</v>
      </c>
      <c r="E12" s="3">
        <v>1</v>
      </c>
      <c r="F12" s="3">
        <v>187</v>
      </c>
      <c r="G12" s="3">
        <v>1</v>
      </c>
      <c r="H12" s="3">
        <v>195</v>
      </c>
      <c r="I12" s="3">
        <v>6</v>
      </c>
      <c r="J12" s="3">
        <v>190</v>
      </c>
      <c r="K12" s="3">
        <v>4</v>
      </c>
      <c r="L12" s="3">
        <f t="shared" si="0"/>
        <v>736</v>
      </c>
      <c r="M12" s="3">
        <f t="shared" si="1"/>
        <v>12</v>
      </c>
    </row>
    <row r="13" spans="1:16" x14ac:dyDescent="0.25">
      <c r="A13" s="3" t="s">
        <v>115</v>
      </c>
      <c r="B13" s="3" t="s">
        <v>116</v>
      </c>
      <c r="C13" s="3" t="s">
        <v>41</v>
      </c>
      <c r="D13" s="3">
        <v>175</v>
      </c>
      <c r="E13" s="3">
        <v>0</v>
      </c>
      <c r="F13" s="3">
        <v>182</v>
      </c>
      <c r="G13" s="3">
        <v>0</v>
      </c>
      <c r="H13" s="3">
        <v>182</v>
      </c>
      <c r="I13" s="3">
        <v>0</v>
      </c>
      <c r="J13" s="3">
        <v>183</v>
      </c>
      <c r="K13" s="3">
        <v>3</v>
      </c>
      <c r="L13" s="3">
        <f t="shared" si="0"/>
        <v>722</v>
      </c>
      <c r="M13" s="3">
        <f t="shared" si="1"/>
        <v>3</v>
      </c>
    </row>
    <row r="14" spans="1:16" x14ac:dyDescent="0.25">
      <c r="A14" s="2" t="s">
        <v>39</v>
      </c>
      <c r="B14" s="2" t="s">
        <v>40</v>
      </c>
      <c r="C14" s="3" t="s">
        <v>41</v>
      </c>
      <c r="D14" s="3">
        <v>157</v>
      </c>
      <c r="E14" s="3">
        <v>0</v>
      </c>
      <c r="F14" s="3">
        <v>186</v>
      </c>
      <c r="G14" s="3">
        <v>2</v>
      </c>
      <c r="H14" s="3">
        <v>190</v>
      </c>
      <c r="I14" s="3">
        <v>4</v>
      </c>
      <c r="J14" s="3">
        <v>187</v>
      </c>
      <c r="K14" s="3">
        <v>2</v>
      </c>
      <c r="L14" s="3">
        <f t="shared" si="0"/>
        <v>720</v>
      </c>
      <c r="M14" s="3">
        <f t="shared" si="1"/>
        <v>8</v>
      </c>
    </row>
    <row r="15" spans="1:16" x14ac:dyDescent="0.25">
      <c r="A15" s="2" t="s">
        <v>62</v>
      </c>
      <c r="B15" s="2" t="s">
        <v>63</v>
      </c>
      <c r="C15" s="3" t="s">
        <v>41</v>
      </c>
      <c r="D15" s="3">
        <v>148</v>
      </c>
      <c r="E15" s="3">
        <v>1</v>
      </c>
      <c r="F15" s="3">
        <v>193</v>
      </c>
      <c r="G15" s="3">
        <v>5</v>
      </c>
      <c r="H15" s="3">
        <v>181</v>
      </c>
      <c r="I15" s="3">
        <v>0</v>
      </c>
      <c r="J15" s="3">
        <v>192</v>
      </c>
      <c r="K15" s="3">
        <v>7</v>
      </c>
      <c r="L15" s="3">
        <f t="shared" si="0"/>
        <v>714</v>
      </c>
      <c r="M15" s="3">
        <f t="shared" si="1"/>
        <v>13</v>
      </c>
    </row>
    <row r="16" spans="1:16" x14ac:dyDescent="0.25">
      <c r="A16" s="2" t="s">
        <v>81</v>
      </c>
      <c r="B16" s="2" t="s">
        <v>82</v>
      </c>
      <c r="C16" s="3" t="s">
        <v>41</v>
      </c>
      <c r="D16" s="3">
        <v>165</v>
      </c>
      <c r="E16" s="3">
        <v>1</v>
      </c>
      <c r="F16" s="3">
        <v>194</v>
      </c>
      <c r="G16" s="3">
        <v>6</v>
      </c>
      <c r="H16" s="3">
        <v>192</v>
      </c>
      <c r="I16" s="3">
        <v>4</v>
      </c>
      <c r="J16" s="3">
        <v>163</v>
      </c>
      <c r="K16" s="3">
        <v>4</v>
      </c>
      <c r="L16" s="3">
        <f t="shared" si="0"/>
        <v>714</v>
      </c>
      <c r="M16" s="3">
        <f t="shared" si="1"/>
        <v>15</v>
      </c>
    </row>
    <row r="17" spans="1:13" x14ac:dyDescent="0.25">
      <c r="A17" s="2" t="s">
        <v>64</v>
      </c>
      <c r="B17" s="2" t="s">
        <v>65</v>
      </c>
      <c r="C17" s="3" t="s">
        <v>41</v>
      </c>
      <c r="D17" s="3">
        <v>171</v>
      </c>
      <c r="E17" s="3">
        <v>0</v>
      </c>
      <c r="F17" s="3">
        <v>188</v>
      </c>
      <c r="G17" s="3">
        <v>3</v>
      </c>
      <c r="H17" s="3">
        <v>179</v>
      </c>
      <c r="I17" s="3">
        <v>2</v>
      </c>
      <c r="J17" s="3">
        <v>175</v>
      </c>
      <c r="K17" s="3">
        <v>2</v>
      </c>
      <c r="L17" s="3">
        <f t="shared" si="0"/>
        <v>713</v>
      </c>
      <c r="M17" s="3">
        <f t="shared" si="1"/>
        <v>7</v>
      </c>
    </row>
    <row r="18" spans="1:13" x14ac:dyDescent="0.25">
      <c r="A18" s="2" t="s">
        <v>56</v>
      </c>
      <c r="B18" s="3" t="s">
        <v>57</v>
      </c>
      <c r="C18" s="3" t="s">
        <v>41</v>
      </c>
      <c r="D18" s="3">
        <v>164</v>
      </c>
      <c r="E18" s="3">
        <v>0</v>
      </c>
      <c r="F18" s="3">
        <v>197</v>
      </c>
      <c r="G18" s="3">
        <v>2</v>
      </c>
      <c r="H18" s="3">
        <v>185</v>
      </c>
      <c r="I18" s="3">
        <v>1</v>
      </c>
      <c r="J18" s="3">
        <v>165</v>
      </c>
      <c r="K18" s="3">
        <v>0</v>
      </c>
      <c r="L18" s="3">
        <f t="shared" si="0"/>
        <v>711</v>
      </c>
      <c r="M18" s="3">
        <f t="shared" si="1"/>
        <v>3</v>
      </c>
    </row>
    <row r="19" spans="1:13" x14ac:dyDescent="0.25">
      <c r="A19" s="3" t="s">
        <v>123</v>
      </c>
      <c r="B19" s="3" t="s">
        <v>124</v>
      </c>
      <c r="C19" s="3" t="s">
        <v>41</v>
      </c>
      <c r="D19" s="3">
        <v>173</v>
      </c>
      <c r="E19" s="3">
        <v>5</v>
      </c>
      <c r="F19" s="3">
        <v>189</v>
      </c>
      <c r="G19" s="3">
        <v>3</v>
      </c>
      <c r="H19" s="3">
        <v>196</v>
      </c>
      <c r="I19" s="3">
        <v>5</v>
      </c>
      <c r="J19" s="3">
        <v>152</v>
      </c>
      <c r="K19" s="3">
        <v>0</v>
      </c>
      <c r="L19" s="3">
        <f t="shared" si="0"/>
        <v>710</v>
      </c>
      <c r="M19" s="3">
        <f t="shared" si="1"/>
        <v>13</v>
      </c>
    </row>
    <row r="20" spans="1:13" x14ac:dyDescent="0.25">
      <c r="A20" s="3" t="s">
        <v>146</v>
      </c>
      <c r="B20" s="3" t="s">
        <v>114</v>
      </c>
      <c r="C20" s="3" t="s">
        <v>41</v>
      </c>
      <c r="D20" s="3">
        <v>151</v>
      </c>
      <c r="E20" s="3">
        <v>0</v>
      </c>
      <c r="F20" s="3">
        <v>192</v>
      </c>
      <c r="G20" s="3">
        <v>5</v>
      </c>
      <c r="H20" s="3">
        <v>187</v>
      </c>
      <c r="I20" s="3">
        <v>3</v>
      </c>
      <c r="J20" s="3">
        <v>179</v>
      </c>
      <c r="K20" s="3">
        <v>3</v>
      </c>
      <c r="L20" s="3">
        <f t="shared" si="0"/>
        <v>709</v>
      </c>
      <c r="M20" s="3">
        <f t="shared" si="1"/>
        <v>11</v>
      </c>
    </row>
    <row r="21" spans="1:13" x14ac:dyDescent="0.25">
      <c r="A21" s="2" t="s">
        <v>78</v>
      </c>
      <c r="B21" s="2" t="s">
        <v>79</v>
      </c>
      <c r="C21" s="3" t="s">
        <v>41</v>
      </c>
      <c r="D21" s="3">
        <v>146</v>
      </c>
      <c r="E21" s="3">
        <v>0</v>
      </c>
      <c r="F21" s="3">
        <v>187</v>
      </c>
      <c r="G21" s="3">
        <v>2</v>
      </c>
      <c r="H21" s="3">
        <v>186</v>
      </c>
      <c r="I21" s="3">
        <v>2</v>
      </c>
      <c r="J21" s="3">
        <v>185</v>
      </c>
      <c r="K21" s="3">
        <v>3</v>
      </c>
      <c r="L21" s="3">
        <f t="shared" si="0"/>
        <v>704</v>
      </c>
      <c r="M21" s="3">
        <f t="shared" si="1"/>
        <v>7</v>
      </c>
    </row>
    <row r="22" spans="1:13" x14ac:dyDescent="0.25">
      <c r="A22" s="3" t="s">
        <v>80</v>
      </c>
      <c r="B22" s="3" t="s">
        <v>26</v>
      </c>
      <c r="C22" s="3" t="s">
        <v>41</v>
      </c>
      <c r="D22" s="3">
        <v>168</v>
      </c>
      <c r="E22" s="3">
        <v>1</v>
      </c>
      <c r="F22" s="3">
        <v>186</v>
      </c>
      <c r="G22" s="3">
        <v>5</v>
      </c>
      <c r="H22" s="3">
        <v>166</v>
      </c>
      <c r="I22" s="3">
        <v>0</v>
      </c>
      <c r="J22" s="3">
        <v>183</v>
      </c>
      <c r="K22" s="3">
        <v>3</v>
      </c>
      <c r="L22" s="3">
        <f t="shared" si="0"/>
        <v>703</v>
      </c>
      <c r="M22" s="3">
        <f t="shared" si="1"/>
        <v>9</v>
      </c>
    </row>
    <row r="23" spans="1:13" x14ac:dyDescent="0.25">
      <c r="A23" s="3" t="s">
        <v>125</v>
      </c>
      <c r="B23" s="3" t="s">
        <v>126</v>
      </c>
      <c r="C23" s="3" t="s">
        <v>41</v>
      </c>
      <c r="D23" s="3">
        <v>130</v>
      </c>
      <c r="E23" s="3">
        <v>0</v>
      </c>
      <c r="F23" s="3">
        <v>197</v>
      </c>
      <c r="G23" s="3">
        <v>5</v>
      </c>
      <c r="H23" s="3">
        <v>181</v>
      </c>
      <c r="I23" s="3">
        <v>2</v>
      </c>
      <c r="J23" s="3">
        <v>190</v>
      </c>
      <c r="K23" s="3">
        <v>3</v>
      </c>
      <c r="L23" s="3">
        <f t="shared" si="0"/>
        <v>698</v>
      </c>
      <c r="M23" s="3">
        <f t="shared" si="1"/>
        <v>10</v>
      </c>
    </row>
    <row r="24" spans="1:13" x14ac:dyDescent="0.25">
      <c r="A24" s="2" t="s">
        <v>109</v>
      </c>
      <c r="B24" s="2" t="s">
        <v>110</v>
      </c>
      <c r="C24" s="2" t="s">
        <v>41</v>
      </c>
      <c r="D24" s="3">
        <v>146</v>
      </c>
      <c r="E24" s="3">
        <v>0</v>
      </c>
      <c r="F24" s="3">
        <v>191</v>
      </c>
      <c r="G24" s="3">
        <v>6</v>
      </c>
      <c r="H24" s="3">
        <v>182</v>
      </c>
      <c r="I24" s="3">
        <v>4</v>
      </c>
      <c r="J24" s="3">
        <v>175</v>
      </c>
      <c r="K24" s="3">
        <v>1</v>
      </c>
      <c r="L24" s="3">
        <f t="shared" si="0"/>
        <v>694</v>
      </c>
      <c r="M24" s="3">
        <f t="shared" si="1"/>
        <v>11</v>
      </c>
    </row>
    <row r="25" spans="1:13" x14ac:dyDescent="0.25">
      <c r="A25" s="3" t="s">
        <v>129</v>
      </c>
      <c r="B25" s="3" t="s">
        <v>130</v>
      </c>
      <c r="C25" s="3" t="s">
        <v>41</v>
      </c>
      <c r="D25" s="3">
        <v>169</v>
      </c>
      <c r="E25" s="3">
        <v>2</v>
      </c>
      <c r="F25" s="3">
        <v>193</v>
      </c>
      <c r="G25" s="3">
        <v>6</v>
      </c>
      <c r="H25" s="3">
        <v>174</v>
      </c>
      <c r="I25" s="3">
        <v>3</v>
      </c>
      <c r="J25" s="3">
        <v>147</v>
      </c>
      <c r="K25" s="3">
        <v>2</v>
      </c>
      <c r="L25" s="3">
        <f t="shared" si="0"/>
        <v>683</v>
      </c>
      <c r="M25" s="3">
        <f t="shared" si="1"/>
        <v>13</v>
      </c>
    </row>
    <row r="26" spans="1:13" x14ac:dyDescent="0.25">
      <c r="A26" s="3" t="s">
        <v>127</v>
      </c>
      <c r="B26" s="3" t="s">
        <v>128</v>
      </c>
      <c r="C26" s="3" t="s">
        <v>41</v>
      </c>
      <c r="D26" s="3">
        <v>157</v>
      </c>
      <c r="E26" s="3">
        <v>1</v>
      </c>
      <c r="F26" s="3">
        <v>190</v>
      </c>
      <c r="G26" s="3">
        <v>4</v>
      </c>
      <c r="H26" s="3">
        <v>181</v>
      </c>
      <c r="I26" s="3">
        <v>0</v>
      </c>
      <c r="J26" s="3">
        <v>148</v>
      </c>
      <c r="K26" s="3">
        <v>0</v>
      </c>
      <c r="L26" s="3">
        <f t="shared" si="0"/>
        <v>676</v>
      </c>
      <c r="M26" s="3">
        <f t="shared" si="1"/>
        <v>5</v>
      </c>
    </row>
    <row r="27" spans="1:13" x14ac:dyDescent="0.25">
      <c r="A27" s="2" t="s">
        <v>76</v>
      </c>
      <c r="B27" s="2" t="s">
        <v>77</v>
      </c>
      <c r="C27" s="3" t="s">
        <v>41</v>
      </c>
      <c r="D27" s="3">
        <v>143</v>
      </c>
      <c r="E27" s="3">
        <v>0</v>
      </c>
      <c r="F27" s="3">
        <v>181</v>
      </c>
      <c r="G27" s="3">
        <v>4</v>
      </c>
      <c r="H27" s="3">
        <v>181</v>
      </c>
      <c r="I27" s="3">
        <v>0</v>
      </c>
      <c r="J27" s="3">
        <v>158</v>
      </c>
      <c r="K27" s="3">
        <v>2</v>
      </c>
      <c r="L27" s="3">
        <f t="shared" si="0"/>
        <v>663</v>
      </c>
      <c r="M27" s="3">
        <f t="shared" si="1"/>
        <v>6</v>
      </c>
    </row>
    <row r="28" spans="1:13" x14ac:dyDescent="0.25">
      <c r="A28" s="2" t="s">
        <v>83</v>
      </c>
      <c r="B28" s="2" t="s">
        <v>84</v>
      </c>
      <c r="C28" s="3" t="s">
        <v>41</v>
      </c>
      <c r="D28" s="3">
        <v>105</v>
      </c>
      <c r="E28" s="3">
        <v>0</v>
      </c>
      <c r="F28" s="3">
        <v>178</v>
      </c>
      <c r="G28" s="3">
        <v>2</v>
      </c>
      <c r="H28" s="3">
        <v>192</v>
      </c>
      <c r="I28" s="3">
        <v>2</v>
      </c>
      <c r="J28" s="3">
        <v>178</v>
      </c>
      <c r="K28" s="3">
        <v>5</v>
      </c>
      <c r="L28" s="22">
        <f t="shared" si="0"/>
        <v>653</v>
      </c>
      <c r="M28" s="3">
        <f t="shared" si="1"/>
        <v>9</v>
      </c>
    </row>
    <row r="29" spans="1:13" x14ac:dyDescent="0.25">
      <c r="A29" s="2" t="s">
        <v>54</v>
      </c>
      <c r="B29" s="2" t="s">
        <v>55</v>
      </c>
      <c r="C29" s="3" t="s">
        <v>41</v>
      </c>
      <c r="D29" s="3">
        <v>132</v>
      </c>
      <c r="E29" s="3">
        <v>2</v>
      </c>
      <c r="F29" s="3">
        <v>185</v>
      </c>
      <c r="G29" s="3">
        <v>0</v>
      </c>
      <c r="H29" s="3">
        <v>170</v>
      </c>
      <c r="I29" s="3">
        <v>2</v>
      </c>
      <c r="J29" s="3">
        <v>151</v>
      </c>
      <c r="K29" s="3">
        <v>3</v>
      </c>
      <c r="L29" s="22">
        <f t="shared" si="0"/>
        <v>638</v>
      </c>
      <c r="M29" s="3">
        <f t="shared" si="1"/>
        <v>7</v>
      </c>
    </row>
    <row r="30" spans="1:13" x14ac:dyDescent="0.25">
      <c r="A30" s="2" t="s">
        <v>29</v>
      </c>
      <c r="B30" s="2" t="s">
        <v>69</v>
      </c>
      <c r="C30" s="3" t="s">
        <v>41</v>
      </c>
      <c r="D30" s="3">
        <v>142</v>
      </c>
      <c r="E30" s="3">
        <v>0</v>
      </c>
      <c r="F30" s="3">
        <v>183</v>
      </c>
      <c r="G30" s="3">
        <v>3</v>
      </c>
      <c r="H30" s="3">
        <v>173</v>
      </c>
      <c r="I30" s="3">
        <v>0</v>
      </c>
      <c r="J30" s="3">
        <v>124</v>
      </c>
      <c r="K30" s="3">
        <v>1</v>
      </c>
      <c r="L30" s="3">
        <f t="shared" si="0"/>
        <v>622</v>
      </c>
      <c r="M30" s="3">
        <f t="shared" si="1"/>
        <v>4</v>
      </c>
    </row>
    <row r="31" spans="1:13" x14ac:dyDescent="0.25">
      <c r="A31" s="2" t="s">
        <v>49</v>
      </c>
      <c r="B31" s="2" t="s">
        <v>53</v>
      </c>
      <c r="C31" s="3" t="s">
        <v>41</v>
      </c>
      <c r="D31" s="3">
        <v>109</v>
      </c>
      <c r="E31" s="3">
        <v>0</v>
      </c>
      <c r="F31" s="3">
        <v>180</v>
      </c>
      <c r="G31" s="3">
        <v>0</v>
      </c>
      <c r="H31" s="3">
        <v>173</v>
      </c>
      <c r="I31" s="3">
        <v>1</v>
      </c>
      <c r="J31" s="3">
        <v>157</v>
      </c>
      <c r="K31" s="3">
        <v>0</v>
      </c>
      <c r="L31" s="3">
        <f t="shared" si="0"/>
        <v>619</v>
      </c>
      <c r="M31" s="3">
        <f t="shared" si="1"/>
        <v>1</v>
      </c>
    </row>
    <row r="32" spans="1:13" x14ac:dyDescent="0.25">
      <c r="A32" s="2" t="s">
        <v>66</v>
      </c>
      <c r="B32" s="2" t="s">
        <v>67</v>
      </c>
      <c r="C32" s="3" t="s">
        <v>41</v>
      </c>
      <c r="D32" s="3">
        <v>127</v>
      </c>
      <c r="E32" s="3">
        <v>0</v>
      </c>
      <c r="F32" s="3">
        <v>184</v>
      </c>
      <c r="G32" s="3">
        <v>1</v>
      </c>
      <c r="H32" s="3">
        <v>153</v>
      </c>
      <c r="I32" s="3">
        <v>0</v>
      </c>
      <c r="J32" s="3">
        <v>115</v>
      </c>
      <c r="K32" s="3">
        <v>0</v>
      </c>
      <c r="L32" s="3">
        <f t="shared" si="0"/>
        <v>579</v>
      </c>
      <c r="M32" s="3">
        <f t="shared" si="1"/>
        <v>1</v>
      </c>
    </row>
    <row r="33" spans="1:13" x14ac:dyDescent="0.25">
      <c r="A33" s="3" t="s">
        <v>89</v>
      </c>
      <c r="B33" s="3" t="s">
        <v>37</v>
      </c>
      <c r="C33" s="3" t="s">
        <v>41</v>
      </c>
      <c r="D33" s="3">
        <v>141</v>
      </c>
      <c r="E33" s="3">
        <v>0</v>
      </c>
      <c r="F33" s="3">
        <v>165</v>
      </c>
      <c r="G33" s="3">
        <v>2</v>
      </c>
      <c r="H33" s="3">
        <v>111</v>
      </c>
      <c r="I33" s="3">
        <v>0</v>
      </c>
      <c r="J33" s="3">
        <v>126</v>
      </c>
      <c r="K33" s="3">
        <v>0</v>
      </c>
      <c r="L33" s="3">
        <f t="shared" si="0"/>
        <v>543</v>
      </c>
      <c r="M33" s="3">
        <f t="shared" si="1"/>
        <v>2</v>
      </c>
    </row>
    <row r="34" spans="1:13" x14ac:dyDescent="0.25">
      <c r="A34" s="3" t="s">
        <v>122</v>
      </c>
      <c r="B34" s="3" t="s">
        <v>20</v>
      </c>
      <c r="C34" s="3" t="s">
        <v>41</v>
      </c>
      <c r="D34" s="3">
        <v>83</v>
      </c>
      <c r="E34" s="3">
        <v>0</v>
      </c>
      <c r="F34" s="3">
        <v>94</v>
      </c>
      <c r="G34" s="3">
        <v>1</v>
      </c>
      <c r="H34" s="3">
        <v>182</v>
      </c>
      <c r="I34" s="3">
        <v>3</v>
      </c>
      <c r="J34" s="3">
        <v>164</v>
      </c>
      <c r="K34" s="3">
        <v>2</v>
      </c>
      <c r="L34" s="3">
        <f t="shared" si="0"/>
        <v>523</v>
      </c>
      <c r="M34" s="3">
        <f t="shared" si="1"/>
        <v>6</v>
      </c>
    </row>
    <row r="35" spans="1:13" x14ac:dyDescent="0.25">
      <c r="A35" s="2" t="s">
        <v>87</v>
      </c>
      <c r="B35" s="2" t="s">
        <v>88</v>
      </c>
      <c r="C35" s="3" t="s">
        <v>41</v>
      </c>
      <c r="D35" s="3">
        <v>150</v>
      </c>
      <c r="E35" s="3">
        <v>0</v>
      </c>
      <c r="F35" s="3">
        <v>147</v>
      </c>
      <c r="G35" s="3">
        <v>0</v>
      </c>
      <c r="H35" s="3">
        <v>134</v>
      </c>
      <c r="I35" s="3">
        <v>0</v>
      </c>
      <c r="J35" s="3">
        <v>81</v>
      </c>
      <c r="K35" s="3">
        <v>0</v>
      </c>
      <c r="L35" s="3">
        <f t="shared" si="0"/>
        <v>512</v>
      </c>
      <c r="M35" s="3">
        <f t="shared" si="1"/>
        <v>0</v>
      </c>
    </row>
    <row r="36" spans="1:13" x14ac:dyDescent="0.25">
      <c r="A36" s="2" t="s">
        <v>29</v>
      </c>
      <c r="B36" s="2" t="s">
        <v>30</v>
      </c>
      <c r="C36" s="3" t="s">
        <v>41</v>
      </c>
      <c r="D36" s="3">
        <v>137</v>
      </c>
      <c r="E36" s="3">
        <v>0</v>
      </c>
      <c r="F36" s="3">
        <v>135</v>
      </c>
      <c r="G36" s="3">
        <v>0</v>
      </c>
      <c r="H36" s="3">
        <v>174</v>
      </c>
      <c r="I36" s="3">
        <v>1</v>
      </c>
      <c r="J36" s="3">
        <v>66</v>
      </c>
      <c r="K36" s="3">
        <v>0</v>
      </c>
      <c r="L36" s="3">
        <f t="shared" si="0"/>
        <v>512</v>
      </c>
      <c r="M36" s="3">
        <f t="shared" si="1"/>
        <v>1</v>
      </c>
    </row>
    <row r="37" spans="1:13" x14ac:dyDescent="0.25">
      <c r="A37" s="3" t="s">
        <v>104</v>
      </c>
      <c r="B37" s="3" t="s">
        <v>117</v>
      </c>
      <c r="C37" s="3" t="s">
        <v>41</v>
      </c>
      <c r="D37" s="3">
        <v>138</v>
      </c>
      <c r="E37" s="3">
        <v>2</v>
      </c>
      <c r="F37" s="3">
        <v>189</v>
      </c>
      <c r="G37" s="3">
        <v>4</v>
      </c>
      <c r="H37" s="3">
        <v>0</v>
      </c>
      <c r="I37" s="3">
        <v>0</v>
      </c>
      <c r="J37" s="3">
        <v>166</v>
      </c>
      <c r="K37" s="3">
        <v>1</v>
      </c>
      <c r="L37" s="3">
        <f t="shared" si="0"/>
        <v>493</v>
      </c>
      <c r="M37" s="3">
        <f t="shared" si="1"/>
        <v>7</v>
      </c>
    </row>
    <row r="38" spans="1:13" x14ac:dyDescent="0.25">
      <c r="A38" s="3" t="s">
        <v>113</v>
      </c>
      <c r="B38" s="3" t="s">
        <v>52</v>
      </c>
      <c r="C38" s="3" t="s">
        <v>41</v>
      </c>
      <c r="D38" s="3">
        <v>139</v>
      </c>
      <c r="E38" s="3">
        <v>0</v>
      </c>
      <c r="F38" s="3">
        <v>148</v>
      </c>
      <c r="G38" s="3">
        <v>0</v>
      </c>
      <c r="H38" s="3">
        <v>111</v>
      </c>
      <c r="I38" s="3">
        <v>1</v>
      </c>
      <c r="J38" s="3">
        <v>87</v>
      </c>
      <c r="K38" s="3">
        <v>0</v>
      </c>
      <c r="L38" s="3">
        <f t="shared" si="0"/>
        <v>485</v>
      </c>
      <c r="M38" s="3">
        <f t="shared" si="1"/>
        <v>1</v>
      </c>
    </row>
    <row r="39" spans="1:13" x14ac:dyDescent="0.25">
      <c r="A39" s="2" t="s">
        <v>85</v>
      </c>
      <c r="B39" s="2" t="s">
        <v>86</v>
      </c>
      <c r="C39" s="3" t="s">
        <v>41</v>
      </c>
      <c r="D39" s="3">
        <v>16</v>
      </c>
      <c r="E39" s="3">
        <v>0</v>
      </c>
      <c r="F39" s="3">
        <v>146</v>
      </c>
      <c r="G39" s="3">
        <v>3</v>
      </c>
      <c r="H39" s="3">
        <v>164</v>
      </c>
      <c r="I39" s="3">
        <v>3</v>
      </c>
      <c r="J39" s="3">
        <v>147</v>
      </c>
      <c r="K39" s="3">
        <v>1</v>
      </c>
      <c r="L39" s="22">
        <f t="shared" si="0"/>
        <v>473</v>
      </c>
      <c r="M39" s="3">
        <f t="shared" si="1"/>
        <v>7</v>
      </c>
    </row>
    <row r="40" spans="1:13" x14ac:dyDescent="0.25">
      <c r="A40" s="3" t="s">
        <v>60</v>
      </c>
      <c r="B40" s="3" t="s">
        <v>68</v>
      </c>
      <c r="C40" s="3" t="s">
        <v>41</v>
      </c>
      <c r="D40" s="3">
        <v>171</v>
      </c>
      <c r="E40" s="3">
        <v>2</v>
      </c>
      <c r="F40" s="3">
        <v>137</v>
      </c>
      <c r="G40" s="3">
        <v>0</v>
      </c>
      <c r="H40" s="3">
        <v>52</v>
      </c>
      <c r="I40" s="3">
        <v>0</v>
      </c>
      <c r="J40" s="3">
        <v>110</v>
      </c>
      <c r="K40" s="3">
        <v>0</v>
      </c>
      <c r="L40" s="3">
        <f t="shared" si="0"/>
        <v>470</v>
      </c>
      <c r="M40" s="3">
        <f t="shared" si="1"/>
        <v>2</v>
      </c>
    </row>
    <row r="41" spans="1:13" x14ac:dyDescent="0.25">
      <c r="A41" s="3" t="s">
        <v>92</v>
      </c>
      <c r="B41" s="3" t="s">
        <v>37</v>
      </c>
      <c r="C41" s="3" t="s">
        <v>41</v>
      </c>
      <c r="D41" s="3">
        <v>69</v>
      </c>
      <c r="E41" s="3">
        <v>0</v>
      </c>
      <c r="F41" s="3">
        <v>127</v>
      </c>
      <c r="G41" s="3">
        <v>0</v>
      </c>
      <c r="H41" s="3">
        <v>121</v>
      </c>
      <c r="I41" s="3">
        <v>0</v>
      </c>
      <c r="J41" s="3">
        <v>95</v>
      </c>
      <c r="K41" s="3">
        <v>0</v>
      </c>
      <c r="L41" s="3">
        <f t="shared" si="0"/>
        <v>412</v>
      </c>
      <c r="M41" s="3">
        <f t="shared" si="1"/>
        <v>0</v>
      </c>
    </row>
    <row r="42" spans="1:13" x14ac:dyDescent="0.25">
      <c r="A42" s="2" t="s">
        <v>60</v>
      </c>
      <c r="B42" s="2" t="s">
        <v>61</v>
      </c>
      <c r="C42" s="3" t="s">
        <v>41</v>
      </c>
      <c r="D42" s="3">
        <v>60</v>
      </c>
      <c r="E42" s="3">
        <v>0</v>
      </c>
      <c r="F42" s="3">
        <v>119</v>
      </c>
      <c r="G42" s="3">
        <v>0</v>
      </c>
      <c r="H42" s="3">
        <v>105</v>
      </c>
      <c r="I42" s="3">
        <v>0</v>
      </c>
      <c r="J42" s="3">
        <v>12</v>
      </c>
      <c r="K42" s="3">
        <v>0</v>
      </c>
      <c r="L42" s="3">
        <f t="shared" si="0"/>
        <v>296</v>
      </c>
      <c r="M42" s="3">
        <f t="shared" si="1"/>
        <v>0</v>
      </c>
    </row>
  </sheetData>
  <autoFilter ref="A2:M2">
    <sortState ref="A2:M41">
      <sortCondition descending="1" ref="L1"/>
    </sortState>
  </autoFilter>
  <pageMargins left="0.7" right="0.7" top="0.75" bottom="0.75" header="0.3" footer="0.3"/>
  <pageSetup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34" sqref="A34"/>
    </sheetView>
  </sheetViews>
  <sheetFormatPr defaultRowHeight="15" x14ac:dyDescent="0.25"/>
  <cols>
    <col min="1" max="1" width="14" bestFit="1" customWidth="1"/>
    <col min="2" max="2" width="13.28515625" bestFit="1" customWidth="1"/>
    <col min="3" max="3" width="8.140625" bestFit="1" customWidth="1"/>
  </cols>
  <sheetData>
    <row r="1" spans="1:8" x14ac:dyDescent="0.25">
      <c r="A1" s="23" t="s">
        <v>133</v>
      </c>
      <c r="B1" s="16" t="s">
        <v>134</v>
      </c>
      <c r="C1" s="16" t="s">
        <v>135</v>
      </c>
      <c r="D1" s="16" t="s">
        <v>136</v>
      </c>
      <c r="E1" s="16" t="s">
        <v>137</v>
      </c>
      <c r="F1" s="16" t="s">
        <v>138</v>
      </c>
      <c r="G1" s="16">
        <v>600</v>
      </c>
      <c r="H1" s="17" t="s">
        <v>7</v>
      </c>
    </row>
    <row r="2" spans="1:8" x14ac:dyDescent="0.25">
      <c r="A2" s="11" t="s">
        <v>127</v>
      </c>
      <c r="B2" s="3" t="s">
        <v>128</v>
      </c>
      <c r="C2" s="3" t="s">
        <v>41</v>
      </c>
      <c r="D2" s="3">
        <v>78</v>
      </c>
      <c r="E2" s="3">
        <v>93</v>
      </c>
      <c r="F2" s="3">
        <v>91</v>
      </c>
      <c r="G2" s="3">
        <v>148</v>
      </c>
      <c r="H2" s="10">
        <f t="shared" ref="H2:H41" si="0">D2+E2+F2+G2</f>
        <v>410</v>
      </c>
    </row>
    <row r="3" spans="1:8" x14ac:dyDescent="0.25">
      <c r="A3" s="11" t="s">
        <v>129</v>
      </c>
      <c r="B3" s="3" t="s">
        <v>130</v>
      </c>
      <c r="C3" s="3" t="s">
        <v>41</v>
      </c>
      <c r="D3" s="3">
        <v>80</v>
      </c>
      <c r="E3" s="3">
        <v>95</v>
      </c>
      <c r="F3" s="3">
        <v>76</v>
      </c>
      <c r="G3" s="3">
        <v>147</v>
      </c>
      <c r="H3" s="10">
        <f t="shared" si="0"/>
        <v>398</v>
      </c>
    </row>
    <row r="4" spans="1:8" x14ac:dyDescent="0.25">
      <c r="A4" s="9" t="s">
        <v>76</v>
      </c>
      <c r="B4" s="2" t="s">
        <v>77</v>
      </c>
      <c r="C4" s="3" t="s">
        <v>41</v>
      </c>
      <c r="D4" s="3">
        <v>72</v>
      </c>
      <c r="E4" s="3">
        <v>87</v>
      </c>
      <c r="F4" s="3">
        <v>87</v>
      </c>
      <c r="G4" s="3">
        <v>158</v>
      </c>
      <c r="H4" s="10">
        <f t="shared" si="0"/>
        <v>404</v>
      </c>
    </row>
    <row r="5" spans="1:8" x14ac:dyDescent="0.25">
      <c r="A5" s="9" t="s">
        <v>131</v>
      </c>
      <c r="B5" s="3" t="s">
        <v>132</v>
      </c>
      <c r="C5" s="3" t="s">
        <v>41</v>
      </c>
      <c r="D5" s="3">
        <v>88</v>
      </c>
      <c r="E5" s="3">
        <v>96</v>
      </c>
      <c r="F5" s="3">
        <v>97</v>
      </c>
      <c r="G5" s="3">
        <v>180</v>
      </c>
      <c r="H5" s="10">
        <f t="shared" si="0"/>
        <v>461</v>
      </c>
    </row>
    <row r="6" spans="1:8" x14ac:dyDescent="0.25">
      <c r="A6" s="9" t="s">
        <v>44</v>
      </c>
      <c r="B6" s="2" t="s">
        <v>45</v>
      </c>
      <c r="C6" s="3" t="s">
        <v>41</v>
      </c>
      <c r="D6" s="3">
        <v>80</v>
      </c>
      <c r="E6" s="3">
        <v>99</v>
      </c>
      <c r="F6" s="3">
        <v>93</v>
      </c>
      <c r="G6" s="3">
        <v>186</v>
      </c>
      <c r="H6" s="10">
        <f t="shared" si="0"/>
        <v>458</v>
      </c>
    </row>
    <row r="7" spans="1:8" x14ac:dyDescent="0.25">
      <c r="A7" s="9" t="s">
        <v>15</v>
      </c>
      <c r="B7" s="2" t="s">
        <v>16</v>
      </c>
      <c r="C7" s="3" t="s">
        <v>41</v>
      </c>
      <c r="D7" s="3">
        <v>93</v>
      </c>
      <c r="E7" s="3">
        <v>97</v>
      </c>
      <c r="F7" s="3">
        <v>99</v>
      </c>
      <c r="G7" s="3">
        <v>198</v>
      </c>
      <c r="H7" s="10">
        <f t="shared" si="0"/>
        <v>487</v>
      </c>
    </row>
    <row r="8" spans="1:8" x14ac:dyDescent="0.25">
      <c r="A8" s="9" t="s">
        <v>66</v>
      </c>
      <c r="B8" s="2" t="s">
        <v>67</v>
      </c>
      <c r="C8" s="3" t="s">
        <v>41</v>
      </c>
      <c r="D8" s="3">
        <v>68</v>
      </c>
      <c r="E8" s="3">
        <v>93</v>
      </c>
      <c r="F8" s="3">
        <v>75</v>
      </c>
      <c r="G8" s="3">
        <v>115</v>
      </c>
      <c r="H8" s="10">
        <f t="shared" si="0"/>
        <v>351</v>
      </c>
    </row>
    <row r="9" spans="1:8" x14ac:dyDescent="0.25">
      <c r="A9" s="9" t="s">
        <v>39</v>
      </c>
      <c r="B9" s="2" t="s">
        <v>40</v>
      </c>
      <c r="C9" s="3" t="s">
        <v>41</v>
      </c>
      <c r="D9" s="3">
        <v>84</v>
      </c>
      <c r="E9" s="3">
        <v>87</v>
      </c>
      <c r="F9" s="3">
        <v>95</v>
      </c>
      <c r="G9" s="3">
        <v>187</v>
      </c>
      <c r="H9" s="10">
        <f t="shared" si="0"/>
        <v>453</v>
      </c>
    </row>
    <row r="10" spans="1:8" x14ac:dyDescent="0.25">
      <c r="A10" s="9" t="s">
        <v>62</v>
      </c>
      <c r="B10" s="2" t="s">
        <v>63</v>
      </c>
      <c r="C10" s="3" t="s">
        <v>41</v>
      </c>
      <c r="D10" s="3">
        <v>80</v>
      </c>
      <c r="E10" s="3">
        <v>98</v>
      </c>
      <c r="F10" s="3">
        <v>87</v>
      </c>
      <c r="G10" s="3">
        <v>192</v>
      </c>
      <c r="H10" s="10">
        <f t="shared" si="0"/>
        <v>457</v>
      </c>
    </row>
    <row r="11" spans="1:8" x14ac:dyDescent="0.25">
      <c r="A11" s="9" t="s">
        <v>78</v>
      </c>
      <c r="B11" s="2" t="s">
        <v>79</v>
      </c>
      <c r="C11" s="3" t="s">
        <v>41</v>
      </c>
      <c r="D11" s="3">
        <v>73</v>
      </c>
      <c r="E11" s="3">
        <v>91</v>
      </c>
      <c r="F11" s="3">
        <v>95</v>
      </c>
      <c r="G11" s="3">
        <v>185</v>
      </c>
      <c r="H11" s="10">
        <f t="shared" si="0"/>
        <v>444</v>
      </c>
    </row>
    <row r="12" spans="1:8" x14ac:dyDescent="0.25">
      <c r="A12" s="11" t="s">
        <v>80</v>
      </c>
      <c r="B12" s="3" t="s">
        <v>26</v>
      </c>
      <c r="C12" s="3" t="s">
        <v>41</v>
      </c>
      <c r="D12" s="3">
        <v>91</v>
      </c>
      <c r="E12" s="3">
        <v>88</v>
      </c>
      <c r="F12" s="3">
        <v>75</v>
      </c>
      <c r="G12" s="3">
        <v>183</v>
      </c>
      <c r="H12" s="10">
        <f t="shared" si="0"/>
        <v>437</v>
      </c>
    </row>
    <row r="13" spans="1:8" x14ac:dyDescent="0.25">
      <c r="A13" s="9" t="s">
        <v>109</v>
      </c>
      <c r="B13" s="2" t="s">
        <v>110</v>
      </c>
      <c r="C13" s="2" t="s">
        <v>41</v>
      </c>
      <c r="D13" s="3">
        <v>63</v>
      </c>
      <c r="E13" s="3">
        <v>93</v>
      </c>
      <c r="F13" s="3">
        <v>89</v>
      </c>
      <c r="G13" s="3">
        <v>175</v>
      </c>
      <c r="H13" s="10">
        <f t="shared" si="0"/>
        <v>420</v>
      </c>
    </row>
    <row r="14" spans="1:8" x14ac:dyDescent="0.25">
      <c r="A14" s="9" t="s">
        <v>81</v>
      </c>
      <c r="B14" s="2" t="s">
        <v>82</v>
      </c>
      <c r="C14" s="3" t="s">
        <v>41</v>
      </c>
      <c r="D14" s="3">
        <v>75</v>
      </c>
      <c r="E14" s="3">
        <v>95</v>
      </c>
      <c r="F14" s="3">
        <v>96</v>
      </c>
      <c r="G14" s="3">
        <v>163</v>
      </c>
      <c r="H14" s="10">
        <f t="shared" si="0"/>
        <v>429</v>
      </c>
    </row>
    <row r="15" spans="1:8" x14ac:dyDescent="0.25">
      <c r="A15" s="9" t="s">
        <v>54</v>
      </c>
      <c r="B15" s="2" t="s">
        <v>55</v>
      </c>
      <c r="C15" s="3" t="s">
        <v>41</v>
      </c>
      <c r="D15" s="3">
        <v>70</v>
      </c>
      <c r="E15" s="3">
        <v>92</v>
      </c>
      <c r="F15" s="3">
        <v>80</v>
      </c>
      <c r="G15" s="3">
        <v>151</v>
      </c>
      <c r="H15" s="10">
        <f t="shared" si="0"/>
        <v>393</v>
      </c>
    </row>
    <row r="16" spans="1:8" x14ac:dyDescent="0.25">
      <c r="A16" s="9" t="s">
        <v>83</v>
      </c>
      <c r="B16" s="2" t="s">
        <v>84</v>
      </c>
      <c r="C16" s="3" t="s">
        <v>41</v>
      </c>
      <c r="D16" s="3">
        <v>46</v>
      </c>
      <c r="E16" s="3">
        <v>84</v>
      </c>
      <c r="F16" s="3">
        <v>97</v>
      </c>
      <c r="G16" s="3">
        <v>178</v>
      </c>
      <c r="H16" s="10">
        <f t="shared" si="0"/>
        <v>405</v>
      </c>
    </row>
    <row r="17" spans="1:8" x14ac:dyDescent="0.25">
      <c r="A17" s="9" t="s">
        <v>85</v>
      </c>
      <c r="B17" s="2" t="s">
        <v>86</v>
      </c>
      <c r="C17" s="3" t="s">
        <v>41</v>
      </c>
      <c r="D17" s="3">
        <v>16</v>
      </c>
      <c r="E17" s="3">
        <v>77</v>
      </c>
      <c r="F17" s="3">
        <v>79</v>
      </c>
      <c r="G17" s="3">
        <v>147</v>
      </c>
      <c r="H17" s="10">
        <f t="shared" si="0"/>
        <v>319</v>
      </c>
    </row>
    <row r="18" spans="1:8" x14ac:dyDescent="0.25">
      <c r="A18" s="9" t="s">
        <v>120</v>
      </c>
      <c r="B18" s="3" t="s">
        <v>121</v>
      </c>
      <c r="C18" s="3" t="s">
        <v>41</v>
      </c>
      <c r="D18" s="3">
        <v>81</v>
      </c>
      <c r="E18" s="3">
        <v>100</v>
      </c>
      <c r="F18" s="3">
        <v>100</v>
      </c>
      <c r="G18" s="3">
        <v>199</v>
      </c>
      <c r="H18" s="10">
        <f t="shared" si="0"/>
        <v>480</v>
      </c>
    </row>
    <row r="19" spans="1:8" x14ac:dyDescent="0.25">
      <c r="A19" s="9" t="s">
        <v>49</v>
      </c>
      <c r="B19" s="2" t="s">
        <v>50</v>
      </c>
      <c r="C19" s="3" t="s">
        <v>41</v>
      </c>
      <c r="D19" s="3">
        <v>83</v>
      </c>
      <c r="E19" s="3">
        <v>99</v>
      </c>
      <c r="F19" s="3">
        <v>98</v>
      </c>
      <c r="G19" s="3">
        <v>175</v>
      </c>
      <c r="H19" s="10">
        <f t="shared" si="0"/>
        <v>455</v>
      </c>
    </row>
    <row r="20" spans="1:8" x14ac:dyDescent="0.25">
      <c r="A20" s="9" t="s">
        <v>49</v>
      </c>
      <c r="B20" s="2" t="s">
        <v>53</v>
      </c>
      <c r="C20" s="3" t="s">
        <v>41</v>
      </c>
      <c r="D20" s="3">
        <v>45</v>
      </c>
      <c r="E20" s="3">
        <v>88</v>
      </c>
      <c r="F20" s="3">
        <v>86</v>
      </c>
      <c r="G20" s="3">
        <v>157</v>
      </c>
      <c r="H20" s="10">
        <f t="shared" si="0"/>
        <v>376</v>
      </c>
    </row>
    <row r="21" spans="1:8" x14ac:dyDescent="0.25">
      <c r="A21" s="11" t="s">
        <v>125</v>
      </c>
      <c r="B21" s="3" t="s">
        <v>126</v>
      </c>
      <c r="C21" s="3" t="s">
        <v>41</v>
      </c>
      <c r="D21" s="3">
        <v>70</v>
      </c>
      <c r="E21" s="3">
        <v>99</v>
      </c>
      <c r="F21" s="3">
        <v>84</v>
      </c>
      <c r="G21" s="3">
        <v>190</v>
      </c>
      <c r="H21" s="10">
        <f t="shared" si="0"/>
        <v>443</v>
      </c>
    </row>
    <row r="22" spans="1:8" x14ac:dyDescent="0.25">
      <c r="A22" s="11" t="s">
        <v>60</v>
      </c>
      <c r="B22" s="3" t="s">
        <v>68</v>
      </c>
      <c r="C22" s="3" t="s">
        <v>41</v>
      </c>
      <c r="D22" s="3">
        <v>93</v>
      </c>
      <c r="E22" s="3">
        <v>64</v>
      </c>
      <c r="F22" s="3">
        <v>5</v>
      </c>
      <c r="G22" s="3">
        <v>110</v>
      </c>
      <c r="H22" s="10">
        <f t="shared" si="0"/>
        <v>272</v>
      </c>
    </row>
    <row r="23" spans="1:8" x14ac:dyDescent="0.25">
      <c r="A23" s="9" t="s">
        <v>60</v>
      </c>
      <c r="B23" s="2" t="s">
        <v>61</v>
      </c>
      <c r="C23" s="3" t="s">
        <v>41</v>
      </c>
      <c r="D23" s="3">
        <v>33</v>
      </c>
      <c r="E23" s="3">
        <v>47</v>
      </c>
      <c r="F23" s="3">
        <v>55</v>
      </c>
      <c r="G23" s="3">
        <v>12</v>
      </c>
      <c r="H23" s="10">
        <f t="shared" si="0"/>
        <v>147</v>
      </c>
    </row>
    <row r="24" spans="1:8" x14ac:dyDescent="0.25">
      <c r="A24" s="9" t="s">
        <v>42</v>
      </c>
      <c r="B24" s="2" t="s">
        <v>43</v>
      </c>
      <c r="C24" s="3" t="s">
        <v>41</v>
      </c>
      <c r="D24" s="3">
        <v>92</v>
      </c>
      <c r="E24" s="3">
        <v>98</v>
      </c>
      <c r="F24" s="3">
        <v>96</v>
      </c>
      <c r="G24" s="3">
        <v>199</v>
      </c>
      <c r="H24" s="10">
        <f t="shared" si="0"/>
        <v>485</v>
      </c>
    </row>
    <row r="25" spans="1:8" x14ac:dyDescent="0.25">
      <c r="A25" s="11" t="s">
        <v>104</v>
      </c>
      <c r="B25" s="3" t="s">
        <v>117</v>
      </c>
      <c r="C25" s="3" t="s">
        <v>41</v>
      </c>
      <c r="D25" s="3">
        <v>81</v>
      </c>
      <c r="E25" s="3">
        <v>97</v>
      </c>
      <c r="F25" s="3">
        <v>0</v>
      </c>
      <c r="G25" s="3">
        <v>166</v>
      </c>
      <c r="H25" s="10">
        <f t="shared" si="0"/>
        <v>344</v>
      </c>
    </row>
    <row r="26" spans="1:8" x14ac:dyDescent="0.25">
      <c r="A26" s="9" t="s">
        <v>56</v>
      </c>
      <c r="B26" s="3" t="s">
        <v>57</v>
      </c>
      <c r="C26" s="3" t="s">
        <v>41</v>
      </c>
      <c r="D26" s="3">
        <v>86</v>
      </c>
      <c r="E26" s="3">
        <v>98</v>
      </c>
      <c r="F26" s="3">
        <v>88</v>
      </c>
      <c r="G26" s="3">
        <v>165</v>
      </c>
      <c r="H26" s="10">
        <f t="shared" si="0"/>
        <v>437</v>
      </c>
    </row>
    <row r="27" spans="1:8" x14ac:dyDescent="0.25">
      <c r="A27" s="9" t="s">
        <v>64</v>
      </c>
      <c r="B27" s="2" t="s">
        <v>65</v>
      </c>
      <c r="C27" s="3" t="s">
        <v>41</v>
      </c>
      <c r="D27" s="3">
        <v>91</v>
      </c>
      <c r="E27" s="3">
        <v>93</v>
      </c>
      <c r="F27" s="3">
        <v>84</v>
      </c>
      <c r="G27" s="3">
        <v>175</v>
      </c>
      <c r="H27" s="10">
        <f t="shared" si="0"/>
        <v>443</v>
      </c>
    </row>
    <row r="28" spans="1:8" x14ac:dyDescent="0.25">
      <c r="A28" s="9" t="s">
        <v>51</v>
      </c>
      <c r="B28" s="2" t="s">
        <v>52</v>
      </c>
      <c r="C28" s="3" t="s">
        <v>41</v>
      </c>
      <c r="D28" s="3">
        <v>77</v>
      </c>
      <c r="E28" s="3">
        <v>89</v>
      </c>
      <c r="F28" s="3">
        <v>95</v>
      </c>
      <c r="G28" s="3">
        <v>190</v>
      </c>
      <c r="H28" s="10">
        <f t="shared" si="0"/>
        <v>451</v>
      </c>
    </row>
    <row r="29" spans="1:8" x14ac:dyDescent="0.25">
      <c r="A29" s="11" t="s">
        <v>122</v>
      </c>
      <c r="B29" s="3" t="s">
        <v>20</v>
      </c>
      <c r="C29" s="3" t="s">
        <v>41</v>
      </c>
      <c r="D29" s="3">
        <v>59</v>
      </c>
      <c r="E29" s="3">
        <v>5</v>
      </c>
      <c r="F29" s="3">
        <v>91</v>
      </c>
      <c r="G29" s="3">
        <v>164</v>
      </c>
      <c r="H29" s="10">
        <f t="shared" si="0"/>
        <v>319</v>
      </c>
    </row>
    <row r="30" spans="1:8" x14ac:dyDescent="0.25">
      <c r="A30" s="9" t="s">
        <v>87</v>
      </c>
      <c r="B30" s="2" t="s">
        <v>88</v>
      </c>
      <c r="C30" s="3" t="s">
        <v>41</v>
      </c>
      <c r="D30" s="3">
        <v>77</v>
      </c>
      <c r="E30" s="3">
        <v>74</v>
      </c>
      <c r="F30" s="3">
        <v>60</v>
      </c>
      <c r="G30" s="3">
        <v>81</v>
      </c>
      <c r="H30" s="10">
        <f t="shared" si="0"/>
        <v>292</v>
      </c>
    </row>
    <row r="31" spans="1:8" x14ac:dyDescent="0.25">
      <c r="A31" s="11" t="s">
        <v>113</v>
      </c>
      <c r="B31" s="3" t="s">
        <v>52</v>
      </c>
      <c r="C31" s="3" t="s">
        <v>41</v>
      </c>
      <c r="D31" s="3">
        <v>70</v>
      </c>
      <c r="E31" s="3">
        <v>77</v>
      </c>
      <c r="F31" s="3">
        <v>74</v>
      </c>
      <c r="G31" s="3">
        <v>87</v>
      </c>
      <c r="H31" s="10">
        <f t="shared" si="0"/>
        <v>308</v>
      </c>
    </row>
    <row r="32" spans="1:8" x14ac:dyDescent="0.25">
      <c r="A32" s="11" t="s">
        <v>115</v>
      </c>
      <c r="B32" s="3" t="s">
        <v>116</v>
      </c>
      <c r="C32" s="3" t="s">
        <v>41</v>
      </c>
      <c r="D32" s="3">
        <v>91</v>
      </c>
      <c r="E32" s="3">
        <v>88</v>
      </c>
      <c r="F32" s="3">
        <v>87</v>
      </c>
      <c r="G32" s="3">
        <v>183</v>
      </c>
      <c r="H32" s="10">
        <f t="shared" si="0"/>
        <v>449</v>
      </c>
    </row>
    <row r="33" spans="1:8" x14ac:dyDescent="0.25">
      <c r="A33" s="9" t="s">
        <v>118</v>
      </c>
      <c r="B33" s="3" t="s">
        <v>119</v>
      </c>
      <c r="C33" s="3" t="s">
        <v>41</v>
      </c>
      <c r="D33" s="3">
        <v>86</v>
      </c>
      <c r="E33" s="3">
        <v>97</v>
      </c>
      <c r="F33" s="3">
        <v>98</v>
      </c>
      <c r="G33" s="3">
        <v>188</v>
      </c>
      <c r="H33" s="10">
        <f t="shared" si="0"/>
        <v>469</v>
      </c>
    </row>
    <row r="34" spans="1:8" x14ac:dyDescent="0.25">
      <c r="A34" s="11" t="s">
        <v>146</v>
      </c>
      <c r="B34" s="3" t="s">
        <v>114</v>
      </c>
      <c r="C34" s="3" t="s">
        <v>41</v>
      </c>
      <c r="D34" s="3">
        <v>65</v>
      </c>
      <c r="E34" s="3">
        <v>97</v>
      </c>
      <c r="F34" s="3">
        <v>96</v>
      </c>
      <c r="G34" s="3">
        <v>179</v>
      </c>
      <c r="H34" s="10">
        <f t="shared" si="0"/>
        <v>437</v>
      </c>
    </row>
    <row r="35" spans="1:8" x14ac:dyDescent="0.25">
      <c r="A35" s="11" t="s">
        <v>89</v>
      </c>
      <c r="B35" s="3" t="s">
        <v>37</v>
      </c>
      <c r="C35" s="3" t="s">
        <v>41</v>
      </c>
      <c r="D35" s="3">
        <v>63</v>
      </c>
      <c r="E35" s="3">
        <v>78</v>
      </c>
      <c r="F35" s="3">
        <v>58</v>
      </c>
      <c r="G35" s="3">
        <v>126</v>
      </c>
      <c r="H35" s="10">
        <f t="shared" si="0"/>
        <v>325</v>
      </c>
    </row>
    <row r="36" spans="1:8" x14ac:dyDescent="0.25">
      <c r="A36" s="11" t="s">
        <v>123</v>
      </c>
      <c r="B36" s="3" t="s">
        <v>124</v>
      </c>
      <c r="C36" s="3" t="s">
        <v>41</v>
      </c>
      <c r="D36" s="3">
        <v>84</v>
      </c>
      <c r="E36" s="3">
        <v>93</v>
      </c>
      <c r="F36" s="3">
        <v>98</v>
      </c>
      <c r="G36" s="3">
        <v>152</v>
      </c>
      <c r="H36" s="10">
        <f t="shared" si="0"/>
        <v>427</v>
      </c>
    </row>
    <row r="37" spans="1:8" x14ac:dyDescent="0.25">
      <c r="A37" s="9" t="s">
        <v>29</v>
      </c>
      <c r="B37" s="2" t="s">
        <v>69</v>
      </c>
      <c r="C37" s="3" t="s">
        <v>41</v>
      </c>
      <c r="D37" s="3">
        <v>72</v>
      </c>
      <c r="E37" s="3">
        <v>90</v>
      </c>
      <c r="F37" s="3">
        <v>84</v>
      </c>
      <c r="G37" s="3">
        <v>124</v>
      </c>
      <c r="H37" s="10">
        <f t="shared" si="0"/>
        <v>370</v>
      </c>
    </row>
    <row r="38" spans="1:8" x14ac:dyDescent="0.25">
      <c r="A38" s="9" t="s">
        <v>29</v>
      </c>
      <c r="B38" s="2" t="s">
        <v>30</v>
      </c>
      <c r="C38" s="3" t="s">
        <v>41</v>
      </c>
      <c r="D38" s="3">
        <v>64</v>
      </c>
      <c r="E38" s="3">
        <v>61</v>
      </c>
      <c r="F38" s="3">
        <v>85</v>
      </c>
      <c r="G38" s="3">
        <v>66</v>
      </c>
      <c r="H38" s="10">
        <f t="shared" si="0"/>
        <v>276</v>
      </c>
    </row>
    <row r="39" spans="1:8" x14ac:dyDescent="0.25">
      <c r="A39" s="9" t="s">
        <v>90</v>
      </c>
      <c r="B39" s="2" t="s">
        <v>91</v>
      </c>
      <c r="C39" s="3" t="s">
        <v>41</v>
      </c>
      <c r="D39" s="3">
        <v>92</v>
      </c>
      <c r="E39" s="3">
        <v>97</v>
      </c>
      <c r="F39" s="3">
        <v>90</v>
      </c>
      <c r="G39" s="3">
        <v>186</v>
      </c>
      <c r="H39" s="10">
        <f t="shared" si="0"/>
        <v>465</v>
      </c>
    </row>
    <row r="40" spans="1:8" x14ac:dyDescent="0.25">
      <c r="A40" s="11" t="s">
        <v>92</v>
      </c>
      <c r="B40" s="3" t="s">
        <v>37</v>
      </c>
      <c r="C40" s="3" t="s">
        <v>41</v>
      </c>
      <c r="D40" s="3">
        <v>38</v>
      </c>
      <c r="E40" s="3">
        <v>81</v>
      </c>
      <c r="F40" s="3">
        <v>46</v>
      </c>
      <c r="G40" s="3">
        <v>95</v>
      </c>
      <c r="H40" s="10">
        <f t="shared" si="0"/>
        <v>260</v>
      </c>
    </row>
    <row r="41" spans="1:8" ht="15.75" thickBot="1" x14ac:dyDescent="0.3">
      <c r="A41" s="18" t="s">
        <v>111</v>
      </c>
      <c r="B41" s="13" t="s">
        <v>112</v>
      </c>
      <c r="C41" s="13" t="s">
        <v>41</v>
      </c>
      <c r="D41" s="13">
        <v>87</v>
      </c>
      <c r="E41" s="13">
        <v>97</v>
      </c>
      <c r="F41" s="13">
        <v>95</v>
      </c>
      <c r="G41" s="13">
        <v>194</v>
      </c>
      <c r="H41" s="15">
        <f t="shared" si="0"/>
        <v>473</v>
      </c>
    </row>
  </sheetData>
  <autoFilter ref="A1:H1">
    <sortState ref="A2:H41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H14" sqref="H14"/>
    </sheetView>
  </sheetViews>
  <sheetFormatPr defaultRowHeight="15" x14ac:dyDescent="0.25"/>
  <cols>
    <col min="1" max="1" width="14" bestFit="1" customWidth="1"/>
    <col min="2" max="2" width="13.28515625" bestFit="1" customWidth="1"/>
    <col min="3" max="3" width="8.140625" bestFit="1" customWidth="1"/>
    <col min="10" max="10" width="9.85546875" bestFit="1" customWidth="1"/>
  </cols>
  <sheetData>
    <row r="1" spans="1:13" ht="31.5" x14ac:dyDescent="0.5">
      <c r="E1" s="25" t="s">
        <v>157</v>
      </c>
    </row>
    <row r="2" spans="1:13" x14ac:dyDescent="0.25">
      <c r="A2" s="20" t="s">
        <v>133</v>
      </c>
      <c r="B2" s="20" t="s">
        <v>134</v>
      </c>
      <c r="C2" s="20" t="s">
        <v>135</v>
      </c>
      <c r="D2" s="20" t="s">
        <v>139</v>
      </c>
      <c r="E2" s="20" t="s">
        <v>4</v>
      </c>
      <c r="F2" s="20" t="s">
        <v>140</v>
      </c>
      <c r="G2" s="20" t="s">
        <v>4</v>
      </c>
      <c r="H2" s="20" t="s">
        <v>141</v>
      </c>
      <c r="I2" s="20" t="s">
        <v>4</v>
      </c>
      <c r="J2" s="20" t="s">
        <v>142</v>
      </c>
      <c r="K2" s="20" t="s">
        <v>97</v>
      </c>
      <c r="L2" s="20" t="s">
        <v>7</v>
      </c>
      <c r="M2" s="20" t="s">
        <v>4</v>
      </c>
    </row>
    <row r="3" spans="1:13" x14ac:dyDescent="0.25">
      <c r="A3" s="22" t="s">
        <v>15</v>
      </c>
      <c r="B3" s="2" t="s">
        <v>16</v>
      </c>
      <c r="C3" s="3" t="s">
        <v>41</v>
      </c>
      <c r="D3" s="3">
        <v>73</v>
      </c>
      <c r="E3" s="3">
        <v>0</v>
      </c>
      <c r="F3" s="3">
        <v>98</v>
      </c>
      <c r="G3" s="3">
        <v>2</v>
      </c>
      <c r="H3" s="3">
        <v>96</v>
      </c>
      <c r="I3" s="3">
        <v>0</v>
      </c>
      <c r="J3" s="3">
        <v>191</v>
      </c>
      <c r="K3" s="3">
        <v>7</v>
      </c>
      <c r="L3" s="3">
        <f t="shared" ref="L3:L30" si="0">D3+F3+H3+J3</f>
        <v>458</v>
      </c>
      <c r="M3" s="3">
        <f t="shared" ref="M3:M30" si="1">E3+G3+I3+K3</f>
        <v>9</v>
      </c>
    </row>
    <row r="4" spans="1:13" x14ac:dyDescent="0.25">
      <c r="A4" s="2" t="s">
        <v>49</v>
      </c>
      <c r="B4" s="2" t="s">
        <v>50</v>
      </c>
      <c r="C4" s="3" t="s">
        <v>41</v>
      </c>
      <c r="D4" s="3">
        <v>87</v>
      </c>
      <c r="E4" s="3">
        <v>1</v>
      </c>
      <c r="F4" s="3">
        <v>93</v>
      </c>
      <c r="G4" s="3">
        <v>0</v>
      </c>
      <c r="H4" s="3">
        <v>92</v>
      </c>
      <c r="I4" s="3">
        <v>1</v>
      </c>
      <c r="J4" s="3">
        <v>182</v>
      </c>
      <c r="K4" s="3">
        <v>1</v>
      </c>
      <c r="L4" s="3">
        <f t="shared" si="0"/>
        <v>454</v>
      </c>
      <c r="M4" s="3">
        <f t="shared" si="1"/>
        <v>3</v>
      </c>
    </row>
    <row r="5" spans="1:13" x14ac:dyDescent="0.25">
      <c r="A5" s="3" t="s">
        <v>129</v>
      </c>
      <c r="B5" s="3" t="s">
        <v>130</v>
      </c>
      <c r="C5" s="3" t="s">
        <v>41</v>
      </c>
      <c r="D5" s="3">
        <v>83</v>
      </c>
      <c r="E5" s="3">
        <v>3</v>
      </c>
      <c r="F5" s="3">
        <v>85</v>
      </c>
      <c r="G5" s="3">
        <v>0</v>
      </c>
      <c r="H5" s="3">
        <v>97</v>
      </c>
      <c r="I5" s="3">
        <v>2</v>
      </c>
      <c r="J5" s="3">
        <v>184</v>
      </c>
      <c r="K5" s="3">
        <v>4</v>
      </c>
      <c r="L5" s="3">
        <f t="shared" si="0"/>
        <v>449</v>
      </c>
      <c r="M5" s="3">
        <f t="shared" si="1"/>
        <v>9</v>
      </c>
    </row>
    <row r="6" spans="1:13" x14ac:dyDescent="0.25">
      <c r="A6" s="22" t="s">
        <v>44</v>
      </c>
      <c r="B6" s="2" t="s">
        <v>45</v>
      </c>
      <c r="C6" s="3" t="s">
        <v>41</v>
      </c>
      <c r="D6" s="3">
        <v>68</v>
      </c>
      <c r="E6" s="3">
        <v>1</v>
      </c>
      <c r="F6" s="3">
        <v>96</v>
      </c>
      <c r="G6" s="3">
        <v>3</v>
      </c>
      <c r="H6" s="3">
        <v>92</v>
      </c>
      <c r="I6" s="3">
        <v>3</v>
      </c>
      <c r="J6" s="3">
        <v>192</v>
      </c>
      <c r="K6" s="3">
        <v>3</v>
      </c>
      <c r="L6" s="3">
        <f t="shared" si="0"/>
        <v>448</v>
      </c>
      <c r="M6" s="3">
        <f t="shared" si="1"/>
        <v>10</v>
      </c>
    </row>
    <row r="7" spans="1:13" x14ac:dyDescent="0.25">
      <c r="A7" s="3" t="s">
        <v>80</v>
      </c>
      <c r="B7" s="3" t="s">
        <v>26</v>
      </c>
      <c r="C7" s="3" t="s">
        <v>41</v>
      </c>
      <c r="D7" s="3">
        <v>59</v>
      </c>
      <c r="E7" s="3">
        <v>0</v>
      </c>
      <c r="F7" s="3">
        <v>97</v>
      </c>
      <c r="G7" s="3">
        <v>5</v>
      </c>
      <c r="H7" s="3">
        <v>100</v>
      </c>
      <c r="I7" s="3">
        <v>4</v>
      </c>
      <c r="J7" s="3">
        <v>190</v>
      </c>
      <c r="K7" s="3">
        <v>9</v>
      </c>
      <c r="L7" s="22">
        <f t="shared" si="0"/>
        <v>446</v>
      </c>
      <c r="M7" s="3">
        <f t="shared" si="1"/>
        <v>18</v>
      </c>
    </row>
    <row r="8" spans="1:13" x14ac:dyDescent="0.25">
      <c r="A8" s="2" t="s">
        <v>39</v>
      </c>
      <c r="B8" s="2" t="s">
        <v>40</v>
      </c>
      <c r="C8" s="3" t="s">
        <v>41</v>
      </c>
      <c r="D8" s="3">
        <v>76</v>
      </c>
      <c r="E8" s="3">
        <v>0</v>
      </c>
      <c r="F8" s="3">
        <v>91</v>
      </c>
      <c r="G8" s="3">
        <v>2</v>
      </c>
      <c r="H8" s="3">
        <v>95</v>
      </c>
      <c r="I8" s="3">
        <v>0</v>
      </c>
      <c r="J8" s="3">
        <v>183</v>
      </c>
      <c r="K8" s="3">
        <v>1</v>
      </c>
      <c r="L8" s="3">
        <f t="shared" si="0"/>
        <v>445</v>
      </c>
      <c r="M8" s="3">
        <f t="shared" si="1"/>
        <v>3</v>
      </c>
    </row>
    <row r="9" spans="1:13" x14ac:dyDescent="0.25">
      <c r="A9" s="2" t="s">
        <v>49</v>
      </c>
      <c r="B9" s="2" t="s">
        <v>53</v>
      </c>
      <c r="C9" s="3" t="s">
        <v>41</v>
      </c>
      <c r="D9" s="3">
        <v>89</v>
      </c>
      <c r="E9" s="3">
        <v>0</v>
      </c>
      <c r="F9" s="3">
        <v>92</v>
      </c>
      <c r="G9" s="3">
        <v>0</v>
      </c>
      <c r="H9" s="3">
        <v>91</v>
      </c>
      <c r="I9" s="3">
        <v>0</v>
      </c>
      <c r="J9" s="3">
        <v>170</v>
      </c>
      <c r="K9" s="3">
        <v>1</v>
      </c>
      <c r="L9" s="3">
        <f t="shared" si="0"/>
        <v>442</v>
      </c>
      <c r="M9" s="3">
        <f t="shared" si="1"/>
        <v>1</v>
      </c>
    </row>
    <row r="10" spans="1:13" x14ac:dyDescent="0.25">
      <c r="A10" s="2" t="s">
        <v>51</v>
      </c>
      <c r="B10" s="2" t="s">
        <v>52</v>
      </c>
      <c r="C10" s="3" t="s">
        <v>41</v>
      </c>
      <c r="D10" s="3">
        <v>68</v>
      </c>
      <c r="E10" s="3">
        <v>0</v>
      </c>
      <c r="F10" s="3">
        <v>95</v>
      </c>
      <c r="G10" s="3">
        <v>0</v>
      </c>
      <c r="H10" s="3">
        <v>98</v>
      </c>
      <c r="I10" s="3">
        <v>1</v>
      </c>
      <c r="J10" s="3">
        <v>181</v>
      </c>
      <c r="K10" s="3">
        <v>2</v>
      </c>
      <c r="L10" s="3">
        <f t="shared" si="0"/>
        <v>442</v>
      </c>
      <c r="M10" s="3">
        <f t="shared" si="1"/>
        <v>3</v>
      </c>
    </row>
    <row r="11" spans="1:13" x14ac:dyDescent="0.25">
      <c r="A11" s="22" t="s">
        <v>131</v>
      </c>
      <c r="B11" s="3" t="s">
        <v>132</v>
      </c>
      <c r="C11" s="3" t="s">
        <v>41</v>
      </c>
      <c r="D11" s="3">
        <v>79</v>
      </c>
      <c r="E11" s="3">
        <v>3</v>
      </c>
      <c r="F11" s="3">
        <v>94</v>
      </c>
      <c r="G11" s="3">
        <v>0</v>
      </c>
      <c r="H11" s="3">
        <v>83</v>
      </c>
      <c r="I11" s="3">
        <v>0</v>
      </c>
      <c r="J11" s="3">
        <v>181</v>
      </c>
      <c r="K11" s="3">
        <v>1</v>
      </c>
      <c r="L11" s="3">
        <f t="shared" si="0"/>
        <v>437</v>
      </c>
      <c r="M11" s="3">
        <f t="shared" si="1"/>
        <v>4</v>
      </c>
    </row>
    <row r="12" spans="1:13" x14ac:dyDescent="0.25">
      <c r="A12" s="2" t="s">
        <v>85</v>
      </c>
      <c r="B12" s="2" t="s">
        <v>86</v>
      </c>
      <c r="C12" s="3" t="s">
        <v>41</v>
      </c>
      <c r="D12" s="3">
        <v>78</v>
      </c>
      <c r="E12" s="3">
        <v>1</v>
      </c>
      <c r="F12" s="3">
        <v>77</v>
      </c>
      <c r="G12" s="3">
        <v>0</v>
      </c>
      <c r="H12" s="3">
        <v>96</v>
      </c>
      <c r="I12" s="3">
        <v>3</v>
      </c>
      <c r="J12" s="3">
        <v>182</v>
      </c>
      <c r="K12" s="3">
        <v>2</v>
      </c>
      <c r="L12" s="3">
        <f t="shared" si="0"/>
        <v>433</v>
      </c>
      <c r="M12" s="3">
        <f t="shared" si="1"/>
        <v>6</v>
      </c>
    </row>
    <row r="13" spans="1:13" x14ac:dyDescent="0.25">
      <c r="A13" s="2" t="s">
        <v>81</v>
      </c>
      <c r="B13" s="2" t="s">
        <v>82</v>
      </c>
      <c r="C13" s="3" t="s">
        <v>41</v>
      </c>
      <c r="D13" s="3">
        <v>77</v>
      </c>
      <c r="E13" s="3">
        <v>0</v>
      </c>
      <c r="F13" s="3">
        <v>91</v>
      </c>
      <c r="G13" s="3">
        <v>3</v>
      </c>
      <c r="H13" s="3">
        <v>87</v>
      </c>
      <c r="I13" s="3">
        <v>0</v>
      </c>
      <c r="J13" s="3">
        <v>177</v>
      </c>
      <c r="K13" s="3">
        <v>3</v>
      </c>
      <c r="L13" s="3">
        <f t="shared" si="0"/>
        <v>432</v>
      </c>
      <c r="M13" s="3">
        <f t="shared" si="1"/>
        <v>6</v>
      </c>
    </row>
    <row r="14" spans="1:13" x14ac:dyDescent="0.25">
      <c r="A14" s="2" t="s">
        <v>64</v>
      </c>
      <c r="B14" s="2" t="s">
        <v>65</v>
      </c>
      <c r="C14" s="3" t="s">
        <v>41</v>
      </c>
      <c r="D14" s="3">
        <v>79</v>
      </c>
      <c r="E14" s="3">
        <v>0</v>
      </c>
      <c r="F14" s="3">
        <v>92</v>
      </c>
      <c r="G14" s="3">
        <v>1</v>
      </c>
      <c r="H14" s="3">
        <v>80</v>
      </c>
      <c r="I14" s="3">
        <v>0</v>
      </c>
      <c r="J14" s="3">
        <v>175</v>
      </c>
      <c r="K14" s="3">
        <v>4</v>
      </c>
      <c r="L14" s="22">
        <f t="shared" si="0"/>
        <v>426</v>
      </c>
      <c r="M14" s="3">
        <f t="shared" si="1"/>
        <v>5</v>
      </c>
    </row>
    <row r="15" spans="1:13" x14ac:dyDescent="0.25">
      <c r="A15" s="3" t="s">
        <v>127</v>
      </c>
      <c r="B15" s="3" t="s">
        <v>128</v>
      </c>
      <c r="C15" s="3" t="s">
        <v>41</v>
      </c>
      <c r="D15" s="3">
        <v>73</v>
      </c>
      <c r="E15" s="3">
        <v>0</v>
      </c>
      <c r="F15" s="3">
        <v>88</v>
      </c>
      <c r="G15" s="3">
        <v>0</v>
      </c>
      <c r="H15" s="3">
        <v>92</v>
      </c>
      <c r="I15" s="3">
        <v>0</v>
      </c>
      <c r="J15" s="3">
        <v>173</v>
      </c>
      <c r="K15" s="3">
        <v>2</v>
      </c>
      <c r="L15" s="3">
        <f t="shared" si="0"/>
        <v>426</v>
      </c>
      <c r="M15" s="3">
        <f t="shared" si="1"/>
        <v>2</v>
      </c>
    </row>
    <row r="16" spans="1:13" x14ac:dyDescent="0.25">
      <c r="A16" s="3" t="s">
        <v>146</v>
      </c>
      <c r="B16" s="3" t="s">
        <v>114</v>
      </c>
      <c r="C16" s="3" t="s">
        <v>41</v>
      </c>
      <c r="D16" s="3">
        <v>73</v>
      </c>
      <c r="E16" s="3">
        <v>0</v>
      </c>
      <c r="F16" s="3">
        <v>88</v>
      </c>
      <c r="G16" s="3">
        <v>0</v>
      </c>
      <c r="H16" s="3">
        <v>88</v>
      </c>
      <c r="I16" s="3">
        <v>0</v>
      </c>
      <c r="J16" s="3">
        <v>173</v>
      </c>
      <c r="K16" s="3">
        <v>2</v>
      </c>
      <c r="L16" s="3">
        <f t="shared" si="0"/>
        <v>422</v>
      </c>
      <c r="M16" s="3">
        <f t="shared" si="1"/>
        <v>2</v>
      </c>
    </row>
    <row r="17" spans="1:13" x14ac:dyDescent="0.25">
      <c r="A17" s="2" t="s">
        <v>56</v>
      </c>
      <c r="B17" s="3" t="s">
        <v>57</v>
      </c>
      <c r="C17" s="3" t="s">
        <v>41</v>
      </c>
      <c r="D17" s="3">
        <v>84</v>
      </c>
      <c r="E17" s="3">
        <v>0</v>
      </c>
      <c r="F17" s="3">
        <v>88</v>
      </c>
      <c r="G17" s="3">
        <v>0</v>
      </c>
      <c r="H17" s="3">
        <v>78</v>
      </c>
      <c r="I17" s="3">
        <v>0</v>
      </c>
      <c r="J17" s="3">
        <v>171</v>
      </c>
      <c r="K17" s="3">
        <v>1</v>
      </c>
      <c r="L17" s="22">
        <f t="shared" si="0"/>
        <v>421</v>
      </c>
      <c r="M17" s="3">
        <f t="shared" si="1"/>
        <v>1</v>
      </c>
    </row>
    <row r="18" spans="1:13" x14ac:dyDescent="0.25">
      <c r="A18" s="2" t="s">
        <v>76</v>
      </c>
      <c r="B18" s="2" t="s">
        <v>77</v>
      </c>
      <c r="C18" s="3" t="s">
        <v>41</v>
      </c>
      <c r="D18" s="3">
        <v>75</v>
      </c>
      <c r="E18" s="3">
        <v>0</v>
      </c>
      <c r="F18" s="3">
        <v>86</v>
      </c>
      <c r="G18" s="3">
        <v>0</v>
      </c>
      <c r="H18" s="3">
        <v>90</v>
      </c>
      <c r="I18" s="3">
        <v>0</v>
      </c>
      <c r="J18" s="3">
        <v>168</v>
      </c>
      <c r="K18" s="3">
        <v>4</v>
      </c>
      <c r="L18" s="3">
        <f t="shared" si="0"/>
        <v>419</v>
      </c>
      <c r="M18" s="3">
        <f t="shared" si="1"/>
        <v>4</v>
      </c>
    </row>
    <row r="19" spans="1:13" x14ac:dyDescent="0.25">
      <c r="A19" s="2" t="s">
        <v>109</v>
      </c>
      <c r="B19" s="2" t="s">
        <v>110</v>
      </c>
      <c r="C19" s="2" t="s">
        <v>41</v>
      </c>
      <c r="D19" s="3">
        <v>70</v>
      </c>
      <c r="E19" s="3">
        <v>2</v>
      </c>
      <c r="F19" s="3">
        <v>84</v>
      </c>
      <c r="G19" s="3">
        <v>0</v>
      </c>
      <c r="H19" s="3">
        <v>90</v>
      </c>
      <c r="I19" s="3">
        <v>0</v>
      </c>
      <c r="J19" s="3">
        <v>175</v>
      </c>
      <c r="K19" s="3">
        <v>1</v>
      </c>
      <c r="L19" s="3">
        <f t="shared" si="0"/>
        <v>419</v>
      </c>
      <c r="M19" s="3">
        <f t="shared" si="1"/>
        <v>3</v>
      </c>
    </row>
    <row r="20" spans="1:13" x14ac:dyDescent="0.25">
      <c r="A20" s="2" t="s">
        <v>78</v>
      </c>
      <c r="B20" s="2" t="s">
        <v>79</v>
      </c>
      <c r="C20" s="3" t="s">
        <v>41</v>
      </c>
      <c r="D20" s="3">
        <v>68</v>
      </c>
      <c r="E20" s="3">
        <v>0</v>
      </c>
      <c r="F20" s="3">
        <v>86</v>
      </c>
      <c r="G20" s="3">
        <v>1</v>
      </c>
      <c r="H20" s="3">
        <v>89</v>
      </c>
      <c r="I20" s="3">
        <v>0</v>
      </c>
      <c r="J20" s="3">
        <v>173</v>
      </c>
      <c r="K20" s="3">
        <v>4</v>
      </c>
      <c r="L20" s="22">
        <f t="shared" si="0"/>
        <v>416</v>
      </c>
      <c r="M20" s="3">
        <f t="shared" si="1"/>
        <v>5</v>
      </c>
    </row>
    <row r="21" spans="1:13" x14ac:dyDescent="0.25">
      <c r="A21" s="3" t="s">
        <v>125</v>
      </c>
      <c r="B21" s="3" t="s">
        <v>126</v>
      </c>
      <c r="C21" s="3" t="s">
        <v>41</v>
      </c>
      <c r="D21" s="3">
        <v>49</v>
      </c>
      <c r="E21" s="3">
        <v>0</v>
      </c>
      <c r="F21" s="3">
        <v>91</v>
      </c>
      <c r="G21" s="3">
        <v>2</v>
      </c>
      <c r="H21" s="3">
        <v>89</v>
      </c>
      <c r="I21" s="3">
        <v>1</v>
      </c>
      <c r="J21" s="3">
        <v>183</v>
      </c>
      <c r="K21" s="3">
        <v>4</v>
      </c>
      <c r="L21" s="22">
        <f t="shared" si="0"/>
        <v>412</v>
      </c>
      <c r="M21" s="3">
        <f t="shared" si="1"/>
        <v>7</v>
      </c>
    </row>
    <row r="22" spans="1:13" x14ac:dyDescent="0.25">
      <c r="A22" s="3" t="s">
        <v>115</v>
      </c>
      <c r="B22" s="3" t="s">
        <v>116</v>
      </c>
      <c r="C22" s="3" t="s">
        <v>41</v>
      </c>
      <c r="D22" s="3">
        <v>42</v>
      </c>
      <c r="E22" s="3">
        <v>0</v>
      </c>
      <c r="F22" s="3">
        <v>79</v>
      </c>
      <c r="G22" s="3">
        <v>0</v>
      </c>
      <c r="H22" s="3">
        <v>78</v>
      </c>
      <c r="I22" s="3">
        <v>0</v>
      </c>
      <c r="J22" s="3">
        <v>171</v>
      </c>
      <c r="K22" s="3">
        <v>2</v>
      </c>
      <c r="L22" s="3">
        <f t="shared" si="0"/>
        <v>370</v>
      </c>
      <c r="M22" s="3">
        <f t="shared" si="1"/>
        <v>2</v>
      </c>
    </row>
    <row r="23" spans="1:13" x14ac:dyDescent="0.25">
      <c r="A23" s="3" t="s">
        <v>123</v>
      </c>
      <c r="B23" s="3" t="s">
        <v>124</v>
      </c>
      <c r="C23" s="3" t="s">
        <v>41</v>
      </c>
      <c r="D23" s="3">
        <v>62</v>
      </c>
      <c r="E23" s="3">
        <v>0</v>
      </c>
      <c r="F23" s="3">
        <v>78</v>
      </c>
      <c r="G23" s="3">
        <v>0</v>
      </c>
      <c r="H23" s="3">
        <v>73</v>
      </c>
      <c r="I23" s="3">
        <v>0</v>
      </c>
      <c r="J23" s="3">
        <v>156</v>
      </c>
      <c r="K23" s="3">
        <v>0</v>
      </c>
      <c r="L23" s="3">
        <f t="shared" si="0"/>
        <v>369</v>
      </c>
      <c r="M23" s="3">
        <f t="shared" si="1"/>
        <v>0</v>
      </c>
    </row>
    <row r="24" spans="1:13" x14ac:dyDescent="0.25">
      <c r="A24" s="2" t="s">
        <v>66</v>
      </c>
      <c r="B24" s="2" t="s">
        <v>67</v>
      </c>
      <c r="C24" s="3" t="s">
        <v>41</v>
      </c>
      <c r="D24" s="3">
        <v>58</v>
      </c>
      <c r="E24" s="3">
        <v>1</v>
      </c>
      <c r="F24" s="3">
        <v>85</v>
      </c>
      <c r="G24" s="3">
        <v>1</v>
      </c>
      <c r="H24" s="3">
        <v>78</v>
      </c>
      <c r="I24" s="3">
        <v>0</v>
      </c>
      <c r="J24" s="3">
        <v>116</v>
      </c>
      <c r="K24" s="3">
        <v>0</v>
      </c>
      <c r="L24" s="3">
        <f t="shared" si="0"/>
        <v>337</v>
      </c>
      <c r="M24" s="3">
        <f t="shared" si="1"/>
        <v>2</v>
      </c>
    </row>
    <row r="25" spans="1:13" x14ac:dyDescent="0.25">
      <c r="A25" s="3" t="s">
        <v>92</v>
      </c>
      <c r="B25" s="3" t="s">
        <v>37</v>
      </c>
      <c r="C25" s="3" t="s">
        <v>41</v>
      </c>
      <c r="D25" s="3">
        <v>57</v>
      </c>
      <c r="E25" s="3">
        <v>0</v>
      </c>
      <c r="F25" s="3">
        <v>87</v>
      </c>
      <c r="G25" s="3">
        <v>3</v>
      </c>
      <c r="H25" s="3">
        <v>53</v>
      </c>
      <c r="I25" s="3">
        <v>0</v>
      </c>
      <c r="J25" s="3">
        <v>136</v>
      </c>
      <c r="K25" s="3">
        <v>0</v>
      </c>
      <c r="L25" s="3">
        <f t="shared" si="0"/>
        <v>333</v>
      </c>
      <c r="M25" s="3">
        <f t="shared" si="1"/>
        <v>3</v>
      </c>
    </row>
    <row r="26" spans="1:13" x14ac:dyDescent="0.25">
      <c r="A26" s="3" t="s">
        <v>89</v>
      </c>
      <c r="B26" s="3" t="s">
        <v>37</v>
      </c>
      <c r="C26" s="3" t="s">
        <v>41</v>
      </c>
      <c r="D26" s="3">
        <v>46</v>
      </c>
      <c r="E26" s="3">
        <v>0</v>
      </c>
      <c r="F26" s="3">
        <v>66</v>
      </c>
      <c r="G26" s="3">
        <v>1</v>
      </c>
      <c r="H26" s="3">
        <v>45</v>
      </c>
      <c r="I26" s="3">
        <v>0</v>
      </c>
      <c r="J26" s="3">
        <v>163</v>
      </c>
      <c r="K26" s="3">
        <v>0</v>
      </c>
      <c r="L26" s="3">
        <f t="shared" si="0"/>
        <v>320</v>
      </c>
      <c r="M26" s="3">
        <f t="shared" si="1"/>
        <v>1</v>
      </c>
    </row>
    <row r="27" spans="1:13" x14ac:dyDescent="0.25">
      <c r="A27" s="2" t="s">
        <v>29</v>
      </c>
      <c r="B27" s="2" t="s">
        <v>69</v>
      </c>
      <c r="C27" s="3" t="s">
        <v>41</v>
      </c>
      <c r="D27" s="3">
        <v>36</v>
      </c>
      <c r="E27" s="3">
        <v>0</v>
      </c>
      <c r="F27" s="3">
        <v>76</v>
      </c>
      <c r="G27" s="3">
        <v>0</v>
      </c>
      <c r="H27" s="3">
        <v>52</v>
      </c>
      <c r="I27" s="3">
        <v>0</v>
      </c>
      <c r="J27" s="3">
        <v>108</v>
      </c>
      <c r="K27" s="3">
        <v>1</v>
      </c>
      <c r="L27" s="3">
        <f t="shared" si="0"/>
        <v>272</v>
      </c>
      <c r="M27" s="3">
        <f t="shared" si="1"/>
        <v>1</v>
      </c>
    </row>
    <row r="28" spans="1:13" x14ac:dyDescent="0.25">
      <c r="A28" s="2" t="s">
        <v>29</v>
      </c>
      <c r="B28" s="2" t="s">
        <v>30</v>
      </c>
      <c r="C28" s="3" t="s">
        <v>41</v>
      </c>
      <c r="D28" s="3">
        <v>47</v>
      </c>
      <c r="E28" s="3">
        <v>0</v>
      </c>
      <c r="F28" s="3">
        <v>42</v>
      </c>
      <c r="G28" s="3">
        <v>0</v>
      </c>
      <c r="H28" s="3">
        <v>77</v>
      </c>
      <c r="I28" s="3">
        <v>0</v>
      </c>
      <c r="J28" s="3">
        <v>51</v>
      </c>
      <c r="K28" s="3">
        <v>0</v>
      </c>
      <c r="L28" s="3">
        <f t="shared" si="0"/>
        <v>217</v>
      </c>
      <c r="M28" s="3">
        <f t="shared" si="1"/>
        <v>0</v>
      </c>
    </row>
    <row r="29" spans="1:13" x14ac:dyDescent="0.25">
      <c r="A29" s="3" t="s">
        <v>60</v>
      </c>
      <c r="B29" s="3" t="s">
        <v>68</v>
      </c>
      <c r="C29" s="3" t="s">
        <v>41</v>
      </c>
      <c r="D29" s="3">
        <v>25</v>
      </c>
      <c r="E29" s="3">
        <v>0</v>
      </c>
      <c r="F29" s="3">
        <v>75</v>
      </c>
      <c r="G29" s="3">
        <v>0</v>
      </c>
      <c r="H29" s="3">
        <v>14</v>
      </c>
      <c r="I29" s="3">
        <v>0</v>
      </c>
      <c r="J29" s="3">
        <v>100</v>
      </c>
      <c r="K29" s="3">
        <v>2</v>
      </c>
      <c r="L29" s="3">
        <f t="shared" si="0"/>
        <v>214</v>
      </c>
      <c r="M29" s="3">
        <f t="shared" si="1"/>
        <v>2</v>
      </c>
    </row>
    <row r="30" spans="1:13" x14ac:dyDescent="0.25">
      <c r="A30" s="2" t="s">
        <v>147</v>
      </c>
      <c r="B30" s="2" t="s">
        <v>148</v>
      </c>
      <c r="C30" s="2" t="s">
        <v>41</v>
      </c>
      <c r="D30" s="3">
        <v>25</v>
      </c>
      <c r="E30" s="3">
        <v>0</v>
      </c>
      <c r="F30" s="3">
        <v>19</v>
      </c>
      <c r="G30" s="3">
        <v>0</v>
      </c>
      <c r="H30" s="3">
        <v>45</v>
      </c>
      <c r="I30" s="3">
        <v>0</v>
      </c>
      <c r="J30" s="3">
        <v>21</v>
      </c>
      <c r="K30" s="3">
        <v>0</v>
      </c>
      <c r="L30" s="3">
        <f t="shared" si="0"/>
        <v>110</v>
      </c>
      <c r="M30" s="3">
        <f t="shared" si="1"/>
        <v>0</v>
      </c>
    </row>
  </sheetData>
  <autoFilter ref="A2:M2">
    <sortState ref="A2:M42">
      <sortCondition descending="1" ref="L1"/>
    </sortState>
  </autoFilter>
  <pageMargins left="0.7" right="0.7" top="0.75" bottom="0.75" header="0.3" footer="0.3"/>
  <pageSetup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22" sqref="F22"/>
    </sheetView>
  </sheetViews>
  <sheetFormatPr defaultRowHeight="15" x14ac:dyDescent="0.25"/>
  <cols>
    <col min="1" max="1" width="14" bestFit="1" customWidth="1"/>
    <col min="2" max="2" width="13.28515625" bestFit="1" customWidth="1"/>
  </cols>
  <sheetData>
    <row r="1" spans="1:10" ht="32.25" thickBot="1" x14ac:dyDescent="0.55000000000000004">
      <c r="D1" s="25" t="s">
        <v>158</v>
      </c>
    </row>
    <row r="2" spans="1:10" x14ac:dyDescent="0.25">
      <c r="A2" s="23" t="s">
        <v>133</v>
      </c>
      <c r="B2" s="16" t="s">
        <v>134</v>
      </c>
      <c r="C2" s="16" t="s">
        <v>143</v>
      </c>
      <c r="D2" s="16" t="s">
        <v>4</v>
      </c>
      <c r="E2" s="16" t="s">
        <v>144</v>
      </c>
      <c r="F2" s="16" t="s">
        <v>4</v>
      </c>
      <c r="G2" s="16" t="s">
        <v>145</v>
      </c>
      <c r="H2" s="16" t="s">
        <v>4</v>
      </c>
      <c r="I2" s="16" t="s">
        <v>7</v>
      </c>
      <c r="J2" s="17" t="s">
        <v>4</v>
      </c>
    </row>
    <row r="3" spans="1:10" x14ac:dyDescent="0.25">
      <c r="A3" s="11" t="s">
        <v>80</v>
      </c>
      <c r="B3" s="3" t="s">
        <v>26</v>
      </c>
      <c r="C3" s="3">
        <v>84</v>
      </c>
      <c r="D3" s="3">
        <v>1</v>
      </c>
      <c r="E3" s="3">
        <v>81</v>
      </c>
      <c r="F3" s="3">
        <v>0</v>
      </c>
      <c r="G3" s="3">
        <v>83</v>
      </c>
      <c r="H3" s="3">
        <v>0</v>
      </c>
      <c r="I3" s="3">
        <f>C3+E3+G3</f>
        <v>248</v>
      </c>
      <c r="J3" s="10">
        <f>D3+F3+H3</f>
        <v>1</v>
      </c>
    </row>
    <row r="4" spans="1:10" x14ac:dyDescent="0.25">
      <c r="A4" s="24" t="s">
        <v>147</v>
      </c>
      <c r="B4" s="2" t="s">
        <v>148</v>
      </c>
      <c r="C4" s="3">
        <v>81</v>
      </c>
      <c r="D4" s="3">
        <v>0</v>
      </c>
      <c r="E4" s="3">
        <v>84</v>
      </c>
      <c r="F4" s="3">
        <v>1</v>
      </c>
      <c r="G4" s="3">
        <v>77</v>
      </c>
      <c r="H4" s="3">
        <v>0</v>
      </c>
      <c r="I4" s="3">
        <f>C4+E4+G4</f>
        <v>242</v>
      </c>
      <c r="J4" s="10">
        <f t="shared" ref="J4:J18" si="0">D4+F4+H4</f>
        <v>1</v>
      </c>
    </row>
    <row r="5" spans="1:10" x14ac:dyDescent="0.25">
      <c r="A5" s="9" t="s">
        <v>85</v>
      </c>
      <c r="B5" s="2" t="s">
        <v>86</v>
      </c>
      <c r="C5" s="3">
        <v>77</v>
      </c>
      <c r="D5" s="3">
        <v>2</v>
      </c>
      <c r="E5" s="3">
        <v>96</v>
      </c>
      <c r="F5" s="3">
        <v>1</v>
      </c>
      <c r="G5" s="3">
        <v>66</v>
      </c>
      <c r="H5" s="3">
        <v>1</v>
      </c>
      <c r="I5" s="3">
        <f>C5+E5+G5</f>
        <v>239</v>
      </c>
      <c r="J5" s="10">
        <f t="shared" si="0"/>
        <v>4</v>
      </c>
    </row>
    <row r="6" spans="1:10" x14ac:dyDescent="0.25">
      <c r="A6" s="11" t="s">
        <v>123</v>
      </c>
      <c r="B6" s="3" t="s">
        <v>124</v>
      </c>
      <c r="C6" s="3">
        <v>58</v>
      </c>
      <c r="D6" s="3">
        <v>1</v>
      </c>
      <c r="E6" s="3">
        <v>85</v>
      </c>
      <c r="F6" s="3">
        <v>2</v>
      </c>
      <c r="G6" s="3">
        <v>76</v>
      </c>
      <c r="H6" s="3">
        <v>1</v>
      </c>
      <c r="I6" s="3">
        <f>C6+E6+G6</f>
        <v>219</v>
      </c>
      <c r="J6" s="10">
        <f t="shared" si="0"/>
        <v>4</v>
      </c>
    </row>
    <row r="7" spans="1:10" x14ac:dyDescent="0.25">
      <c r="A7" s="24" t="s">
        <v>15</v>
      </c>
      <c r="B7" s="2" t="s">
        <v>16</v>
      </c>
      <c r="C7" s="3">
        <v>71</v>
      </c>
      <c r="D7" s="3">
        <v>1</v>
      </c>
      <c r="E7" s="3">
        <v>57</v>
      </c>
      <c r="F7" s="3">
        <v>0</v>
      </c>
      <c r="G7" s="3">
        <v>87</v>
      </c>
      <c r="H7" s="3">
        <v>2</v>
      </c>
      <c r="I7" s="3">
        <f>C7+E7+G7</f>
        <v>215</v>
      </c>
      <c r="J7" s="10">
        <f t="shared" si="0"/>
        <v>3</v>
      </c>
    </row>
    <row r="8" spans="1:10" x14ac:dyDescent="0.25">
      <c r="A8" s="9" t="s">
        <v>49</v>
      </c>
      <c r="B8" s="2" t="s">
        <v>50</v>
      </c>
      <c r="C8" s="3">
        <v>60</v>
      </c>
      <c r="D8" s="3">
        <v>1</v>
      </c>
      <c r="E8" s="3">
        <v>62</v>
      </c>
      <c r="F8" s="3">
        <v>0</v>
      </c>
      <c r="G8" s="3">
        <v>72</v>
      </c>
      <c r="H8" s="3">
        <v>0</v>
      </c>
      <c r="I8" s="3">
        <f>C8+E8+G8</f>
        <v>194</v>
      </c>
      <c r="J8" s="10">
        <f t="shared" si="0"/>
        <v>1</v>
      </c>
    </row>
    <row r="9" spans="1:10" x14ac:dyDescent="0.25">
      <c r="A9" s="11" t="s">
        <v>153</v>
      </c>
      <c r="B9" s="3" t="s">
        <v>154</v>
      </c>
      <c r="C9" s="3">
        <v>73</v>
      </c>
      <c r="D9" s="3">
        <v>1</v>
      </c>
      <c r="E9" s="3">
        <v>56</v>
      </c>
      <c r="F9" s="3">
        <v>0</v>
      </c>
      <c r="G9" s="3">
        <v>59</v>
      </c>
      <c r="H9" s="3">
        <v>1</v>
      </c>
      <c r="I9" s="3">
        <f>C9+E9+G9</f>
        <v>188</v>
      </c>
      <c r="J9" s="10">
        <f t="shared" si="0"/>
        <v>2</v>
      </c>
    </row>
    <row r="10" spans="1:10" x14ac:dyDescent="0.25">
      <c r="A10" s="9" t="s">
        <v>81</v>
      </c>
      <c r="B10" s="2" t="s">
        <v>82</v>
      </c>
      <c r="C10" s="3">
        <v>40</v>
      </c>
      <c r="D10" s="3">
        <v>0</v>
      </c>
      <c r="E10" s="3">
        <v>61</v>
      </c>
      <c r="F10" s="3">
        <v>0</v>
      </c>
      <c r="G10" s="3">
        <v>60</v>
      </c>
      <c r="H10" s="3">
        <v>0</v>
      </c>
      <c r="I10" s="3">
        <f>C10+E10+G10</f>
        <v>161</v>
      </c>
      <c r="J10" s="10">
        <f t="shared" si="0"/>
        <v>0</v>
      </c>
    </row>
    <row r="11" spans="1:10" x14ac:dyDescent="0.25">
      <c r="A11" s="9" t="s">
        <v>109</v>
      </c>
      <c r="B11" s="2" t="s">
        <v>110</v>
      </c>
      <c r="C11" s="3">
        <v>49</v>
      </c>
      <c r="D11" s="3">
        <v>0</v>
      </c>
      <c r="E11" s="3">
        <v>34</v>
      </c>
      <c r="F11" s="3">
        <v>0</v>
      </c>
      <c r="G11" s="3">
        <v>60</v>
      </c>
      <c r="H11" s="3">
        <v>0</v>
      </c>
      <c r="I11" s="3">
        <f>C11+E11+G11</f>
        <v>143</v>
      </c>
      <c r="J11" s="10">
        <f t="shared" si="0"/>
        <v>0</v>
      </c>
    </row>
    <row r="12" spans="1:10" x14ac:dyDescent="0.25">
      <c r="A12" s="11" t="s">
        <v>149</v>
      </c>
      <c r="B12" s="3" t="s">
        <v>150</v>
      </c>
      <c r="C12" s="3">
        <v>16</v>
      </c>
      <c r="D12" s="3">
        <v>0</v>
      </c>
      <c r="E12" s="3">
        <v>31</v>
      </c>
      <c r="F12" s="3">
        <v>0</v>
      </c>
      <c r="G12" s="3">
        <v>57</v>
      </c>
      <c r="H12" s="3">
        <v>0</v>
      </c>
      <c r="I12" s="3">
        <f>C12+E12+G12</f>
        <v>104</v>
      </c>
      <c r="J12" s="10">
        <f t="shared" si="0"/>
        <v>0</v>
      </c>
    </row>
    <row r="13" spans="1:10" x14ac:dyDescent="0.25">
      <c r="A13" s="9" t="s">
        <v>56</v>
      </c>
      <c r="B13" s="3" t="s">
        <v>57</v>
      </c>
      <c r="C13" s="3">
        <v>26</v>
      </c>
      <c r="D13" s="3">
        <v>0</v>
      </c>
      <c r="E13" s="3">
        <v>52</v>
      </c>
      <c r="F13" s="3">
        <v>0</v>
      </c>
      <c r="G13" s="3">
        <v>19</v>
      </c>
      <c r="H13" s="3">
        <v>0</v>
      </c>
      <c r="I13" s="3">
        <f>C13+E13+G13</f>
        <v>97</v>
      </c>
      <c r="J13" s="10">
        <f t="shared" si="0"/>
        <v>0</v>
      </c>
    </row>
    <row r="14" spans="1:10" x14ac:dyDescent="0.25">
      <c r="A14" s="11" t="s">
        <v>60</v>
      </c>
      <c r="B14" s="3" t="s">
        <v>68</v>
      </c>
      <c r="C14" s="3">
        <v>0</v>
      </c>
      <c r="D14" s="3">
        <v>0</v>
      </c>
      <c r="E14" s="3">
        <v>38</v>
      </c>
      <c r="F14" s="3">
        <v>0</v>
      </c>
      <c r="G14" s="3">
        <v>53</v>
      </c>
      <c r="H14" s="3">
        <v>0</v>
      </c>
      <c r="I14" s="3">
        <f>C14+E14+G14</f>
        <v>91</v>
      </c>
      <c r="J14" s="10">
        <f t="shared" si="0"/>
        <v>0</v>
      </c>
    </row>
    <row r="15" spans="1:10" x14ac:dyDescent="0.25">
      <c r="A15" s="9" t="s">
        <v>29</v>
      </c>
      <c r="B15" s="2" t="s">
        <v>69</v>
      </c>
      <c r="C15" s="3">
        <v>10</v>
      </c>
      <c r="D15" s="3">
        <v>1</v>
      </c>
      <c r="E15" s="3">
        <v>9</v>
      </c>
      <c r="F15" s="3">
        <v>0</v>
      </c>
      <c r="G15" s="3">
        <v>61</v>
      </c>
      <c r="H15" s="3">
        <v>0</v>
      </c>
      <c r="I15" s="3">
        <f>C15+E15+G15</f>
        <v>80</v>
      </c>
      <c r="J15" s="10">
        <f t="shared" si="0"/>
        <v>1</v>
      </c>
    </row>
    <row r="16" spans="1:10" x14ac:dyDescent="0.25">
      <c r="A16" s="11" t="s">
        <v>151</v>
      </c>
      <c r="B16" s="3" t="s">
        <v>152</v>
      </c>
      <c r="C16" s="3">
        <v>30</v>
      </c>
      <c r="D16" s="3">
        <v>1</v>
      </c>
      <c r="E16" s="3">
        <v>19</v>
      </c>
      <c r="F16" s="3">
        <v>0</v>
      </c>
      <c r="G16" s="3">
        <v>18</v>
      </c>
      <c r="H16" s="3">
        <v>0</v>
      </c>
      <c r="I16" s="3">
        <f>C16+E16+G16</f>
        <v>67</v>
      </c>
      <c r="J16" s="10">
        <f t="shared" si="0"/>
        <v>1</v>
      </c>
    </row>
    <row r="17" spans="1:10" x14ac:dyDescent="0.25">
      <c r="A17" s="9" t="s">
        <v>49</v>
      </c>
      <c r="B17" s="2" t="s">
        <v>53</v>
      </c>
      <c r="C17" s="3">
        <v>14</v>
      </c>
      <c r="D17" s="3">
        <v>0</v>
      </c>
      <c r="E17" s="3">
        <v>24</v>
      </c>
      <c r="F17" s="3">
        <v>0</v>
      </c>
      <c r="G17" s="3">
        <v>20</v>
      </c>
      <c r="H17" s="3">
        <v>0</v>
      </c>
      <c r="I17" s="3">
        <f>C17+E17+G17</f>
        <v>58</v>
      </c>
      <c r="J17" s="10">
        <f t="shared" si="0"/>
        <v>0</v>
      </c>
    </row>
    <row r="18" spans="1:10" x14ac:dyDescent="0.25">
      <c r="A18" s="24" t="s">
        <v>60</v>
      </c>
      <c r="B18" s="3" t="s">
        <v>61</v>
      </c>
      <c r="C18" s="3">
        <v>16</v>
      </c>
      <c r="D18" s="3">
        <v>0</v>
      </c>
      <c r="E18" s="3">
        <v>10</v>
      </c>
      <c r="F18" s="3">
        <v>1</v>
      </c>
      <c r="G18" s="3">
        <v>10</v>
      </c>
      <c r="H18" s="3">
        <v>0</v>
      </c>
      <c r="I18" s="3">
        <f>C18+E18+G18</f>
        <v>36</v>
      </c>
      <c r="J18" s="10">
        <f t="shared" si="0"/>
        <v>1</v>
      </c>
    </row>
  </sheetData>
  <autoFilter ref="A2:I2">
    <sortState ref="A2:I42">
      <sortCondition descending="1" ref="I1"/>
    </sortState>
  </autoFilter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H6" sqref="H6"/>
    </sheetView>
  </sheetViews>
  <sheetFormatPr defaultRowHeight="15" x14ac:dyDescent="0.25"/>
  <cols>
    <col min="1" max="1" width="11.140625" bestFit="1" customWidth="1"/>
    <col min="2" max="2" width="13.28515625" bestFit="1" customWidth="1"/>
    <col min="3" max="3" width="10.28515625" bestFit="1" customWidth="1"/>
    <col min="4" max="4" width="6.7109375" bestFit="1" customWidth="1"/>
    <col min="5" max="5" width="6.28515625" customWidth="1"/>
  </cols>
  <sheetData>
    <row r="1" spans="1:5" ht="31.5" x14ac:dyDescent="0.5">
      <c r="B1" s="25" t="s">
        <v>159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98</v>
      </c>
      <c r="E2" s="1" t="s">
        <v>4</v>
      </c>
    </row>
    <row r="3" spans="1:5" x14ac:dyDescent="0.25">
      <c r="A3" s="3" t="s">
        <v>99</v>
      </c>
      <c r="B3" s="3" t="s">
        <v>32</v>
      </c>
      <c r="C3" s="3" t="s">
        <v>100</v>
      </c>
      <c r="D3" s="3">
        <v>182</v>
      </c>
      <c r="E3" s="3">
        <v>1</v>
      </c>
    </row>
    <row r="4" spans="1:5" x14ac:dyDescent="0.25">
      <c r="A4" s="3" t="s">
        <v>33</v>
      </c>
      <c r="B4" s="3" t="s">
        <v>101</v>
      </c>
      <c r="C4" s="3" t="s">
        <v>100</v>
      </c>
      <c r="D4" s="3">
        <v>189</v>
      </c>
      <c r="E4" s="3">
        <v>4</v>
      </c>
    </row>
    <row r="5" spans="1:5" x14ac:dyDescent="0.25">
      <c r="A5" s="3" t="s">
        <v>25</v>
      </c>
      <c r="B5" s="3" t="s">
        <v>102</v>
      </c>
      <c r="C5" s="3" t="s">
        <v>100</v>
      </c>
      <c r="D5" s="3">
        <v>188</v>
      </c>
      <c r="E5" s="3">
        <v>0</v>
      </c>
    </row>
    <row r="6" spans="1:5" x14ac:dyDescent="0.25">
      <c r="A6" s="3"/>
      <c r="B6" s="3"/>
      <c r="C6" s="3" t="s">
        <v>100</v>
      </c>
      <c r="D6" s="3">
        <v>186</v>
      </c>
      <c r="E6" s="3">
        <v>1</v>
      </c>
    </row>
    <row r="7" spans="1:5" x14ac:dyDescent="0.25">
      <c r="A7" s="3"/>
      <c r="B7" s="3"/>
      <c r="C7" s="3" t="s">
        <v>7</v>
      </c>
      <c r="D7" s="3">
        <f>SUM(D3:D6)</f>
        <v>745</v>
      </c>
      <c r="E7" s="3">
        <f>SUM(E3:E6)</f>
        <v>6</v>
      </c>
    </row>
    <row r="8" spans="1:5" x14ac:dyDescent="0.25">
      <c r="A8" s="3"/>
      <c r="B8" s="3"/>
      <c r="C8" s="3"/>
      <c r="D8" s="3"/>
      <c r="E8" s="3"/>
    </row>
    <row r="9" spans="1:5" x14ac:dyDescent="0.25">
      <c r="A9" s="1" t="s">
        <v>0</v>
      </c>
      <c r="B9" s="1" t="s">
        <v>1</v>
      </c>
      <c r="C9" s="1" t="s">
        <v>2</v>
      </c>
      <c r="D9" s="1" t="s">
        <v>98</v>
      </c>
      <c r="E9" s="1" t="s">
        <v>4</v>
      </c>
    </row>
    <row r="10" spans="1:5" x14ac:dyDescent="0.25">
      <c r="A10" s="3" t="s">
        <v>56</v>
      </c>
      <c r="B10" s="3" t="s">
        <v>57</v>
      </c>
      <c r="C10" s="3" t="s">
        <v>103</v>
      </c>
      <c r="D10" s="3">
        <v>143</v>
      </c>
      <c r="E10" s="3">
        <v>1</v>
      </c>
    </row>
    <row r="11" spans="1:5" x14ac:dyDescent="0.25">
      <c r="A11" s="3" t="s">
        <v>104</v>
      </c>
      <c r="B11" s="3" t="s">
        <v>50</v>
      </c>
      <c r="C11" s="3" t="s">
        <v>103</v>
      </c>
      <c r="D11" s="3">
        <v>94</v>
      </c>
      <c r="E11" s="3">
        <v>0</v>
      </c>
    </row>
    <row r="12" spans="1:5" x14ac:dyDescent="0.25">
      <c r="A12" s="3"/>
      <c r="B12" s="3"/>
      <c r="C12" s="3" t="s">
        <v>103</v>
      </c>
      <c r="D12" s="3">
        <v>0</v>
      </c>
      <c r="E12" s="3">
        <v>0</v>
      </c>
    </row>
    <row r="13" spans="1:5" x14ac:dyDescent="0.25">
      <c r="A13" s="3"/>
      <c r="B13" s="3"/>
      <c r="C13" s="3" t="s">
        <v>103</v>
      </c>
      <c r="D13" s="3">
        <v>0</v>
      </c>
      <c r="E13" s="3">
        <v>0</v>
      </c>
    </row>
    <row r="14" spans="1:5" x14ac:dyDescent="0.25">
      <c r="A14" s="3"/>
      <c r="B14" s="3"/>
      <c r="C14" s="3" t="s">
        <v>7</v>
      </c>
      <c r="D14" s="3">
        <f>SUM(D10:D13)</f>
        <v>237</v>
      </c>
      <c r="E14" s="3">
        <f>SUM(E10:E13)</f>
        <v>1</v>
      </c>
    </row>
    <row r="15" spans="1:5" x14ac:dyDescent="0.25">
      <c r="A15" s="3"/>
      <c r="B15" s="3"/>
      <c r="C15" s="3"/>
      <c r="D15" s="3"/>
      <c r="E15" s="3"/>
    </row>
    <row r="16" spans="1:5" x14ac:dyDescent="0.25">
      <c r="A16" s="1" t="s">
        <v>0</v>
      </c>
      <c r="B16" s="1" t="s">
        <v>1</v>
      </c>
      <c r="C16" s="1" t="s">
        <v>2</v>
      </c>
      <c r="D16" s="1" t="s">
        <v>98</v>
      </c>
      <c r="E16" s="1" t="s">
        <v>4</v>
      </c>
    </row>
    <row r="17" spans="1:5" x14ac:dyDescent="0.25">
      <c r="A17" s="3" t="s">
        <v>51</v>
      </c>
      <c r="B17" s="3" t="s">
        <v>52</v>
      </c>
      <c r="C17" s="3"/>
      <c r="D17" s="3">
        <v>160</v>
      </c>
      <c r="E17" s="3">
        <v>2</v>
      </c>
    </row>
    <row r="18" spans="1:5" x14ac:dyDescent="0.25">
      <c r="A18" s="3" t="s">
        <v>42</v>
      </c>
      <c r="B18" s="3" t="s">
        <v>105</v>
      </c>
      <c r="C18" s="3"/>
      <c r="D18" s="3">
        <v>168</v>
      </c>
      <c r="E18" s="3">
        <v>2</v>
      </c>
    </row>
    <row r="19" spans="1:5" x14ac:dyDescent="0.25">
      <c r="A19" s="3" t="s">
        <v>15</v>
      </c>
      <c r="B19" s="3" t="s">
        <v>16</v>
      </c>
      <c r="C19" s="3"/>
      <c r="D19" s="3">
        <v>187</v>
      </c>
      <c r="E19" s="3">
        <v>4</v>
      </c>
    </row>
    <row r="20" spans="1:5" x14ac:dyDescent="0.25">
      <c r="A20" s="3" t="s">
        <v>64</v>
      </c>
      <c r="B20" s="3" t="s">
        <v>65</v>
      </c>
      <c r="C20" s="3"/>
      <c r="D20" s="3">
        <v>139</v>
      </c>
      <c r="E20" s="3">
        <v>2</v>
      </c>
    </row>
    <row r="21" spans="1:5" x14ac:dyDescent="0.25">
      <c r="A21" s="3"/>
      <c r="B21" s="3"/>
      <c r="C21" s="3" t="s">
        <v>7</v>
      </c>
      <c r="D21" s="2">
        <f>SUM(D17:D20)</f>
        <v>654</v>
      </c>
      <c r="E21" s="3">
        <f>SUM(E17:E20)</f>
        <v>10</v>
      </c>
    </row>
    <row r="22" spans="1:5" x14ac:dyDescent="0.25">
      <c r="A22" s="3"/>
      <c r="B22" s="3"/>
      <c r="C22" s="3"/>
      <c r="D22" s="3"/>
      <c r="E22" s="3"/>
    </row>
    <row r="23" spans="1:5" x14ac:dyDescent="0.25">
      <c r="A23" s="1" t="s">
        <v>0</v>
      </c>
      <c r="B23" s="1" t="s">
        <v>1</v>
      </c>
      <c r="C23" s="1" t="s">
        <v>2</v>
      </c>
      <c r="D23" s="1" t="s">
        <v>98</v>
      </c>
      <c r="E23" s="1" t="s">
        <v>4</v>
      </c>
    </row>
    <row r="24" spans="1:5" x14ac:dyDescent="0.25">
      <c r="A24" s="3" t="s">
        <v>106</v>
      </c>
      <c r="B24" s="3" t="s">
        <v>69</v>
      </c>
      <c r="C24" s="3"/>
      <c r="D24" s="3">
        <v>102</v>
      </c>
      <c r="E24" s="3">
        <v>1</v>
      </c>
    </row>
    <row r="25" spans="1:5" x14ac:dyDescent="0.25">
      <c r="A25" s="3" t="s">
        <v>107</v>
      </c>
      <c r="B25" s="3" t="s">
        <v>55</v>
      </c>
      <c r="C25" s="3"/>
      <c r="D25" s="3">
        <v>194</v>
      </c>
      <c r="E25" s="3">
        <v>4</v>
      </c>
    </row>
    <row r="26" spans="1:5" x14ac:dyDescent="0.25">
      <c r="A26" s="3" t="s">
        <v>106</v>
      </c>
      <c r="B26" s="3" t="s">
        <v>30</v>
      </c>
      <c r="C26" s="3"/>
      <c r="D26" s="3">
        <v>134</v>
      </c>
      <c r="E26" s="3">
        <v>0</v>
      </c>
    </row>
    <row r="27" spans="1:5" x14ac:dyDescent="0.25">
      <c r="A27" s="3" t="s">
        <v>66</v>
      </c>
      <c r="B27" s="3" t="s">
        <v>108</v>
      </c>
      <c r="C27" s="3"/>
      <c r="D27" s="3">
        <v>170</v>
      </c>
      <c r="E27" s="3">
        <v>3</v>
      </c>
    </row>
    <row r="28" spans="1:5" x14ac:dyDescent="0.25">
      <c r="A28" s="3"/>
      <c r="B28" s="3"/>
      <c r="C28" s="3" t="s">
        <v>7</v>
      </c>
      <c r="D28" s="2">
        <f>SUM(D24:D27)</f>
        <v>600</v>
      </c>
      <c r="E28" s="3">
        <f>SUM(E24:E27)</f>
        <v>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2018 1 2 3 4 5 </vt:lpstr>
      <vt:lpstr>2018 7 8 9 10</vt:lpstr>
      <vt:lpstr>MEDALS</vt:lpstr>
      <vt:lpstr>EIC RIFLE</vt:lpstr>
      <vt:lpstr>EIC PISTOL</vt:lpstr>
      <vt:lpstr>TEAM</vt:lpstr>
    </vt:vector>
  </TitlesOfParts>
  <Company>USMC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HerreraMunoz GySgt  FredyBerto</dc:creator>
  <cp:lastModifiedBy>HerreraMunoz GySgt  FredyBerto</cp:lastModifiedBy>
  <cp:lastPrinted>2018-12-02T22:28:02Z</cp:lastPrinted>
  <dcterms:created xsi:type="dcterms:W3CDTF">2018-11-30T21:59:20Z</dcterms:created>
  <dcterms:modified xsi:type="dcterms:W3CDTF">2018-12-02T22:28:55Z</dcterms:modified>
</cp:coreProperties>
</file>